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1897c32774e2400/SyncOrganizer/DrSamsHealth/Books/The Rational Diet/Spreadsheets/"/>
    </mc:Choice>
  </mc:AlternateContent>
  <xr:revisionPtr revIDLastSave="278" documentId="8_{74C06AF0-D72E-4EE3-847F-54760B624C20}" xr6:coauthVersionLast="47" xr6:coauthVersionMax="47" xr10:uidLastSave="{D9714018-676E-4DB8-B045-5F7EAE3EC370}"/>
  <bookViews>
    <workbookView xWindow="-110" yWindow="-110" windowWidth="51420" windowHeight="21220" xr2:uid="{AB64EE4C-2ABE-4B16-87BF-367ECDF9205C}"/>
  </bookViews>
  <sheets>
    <sheet name="Weight Trend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5" l="1" a="1"/>
  <c r="H43" i="5" s="1"/>
  <c r="H59" i="5" a="1"/>
  <c r="H59" i="5" s="1"/>
  <c r="H75" i="5" a="1"/>
  <c r="H75" i="5" s="1"/>
  <c r="H91" i="5" a="1"/>
  <c r="H91" i="5" s="1"/>
  <c r="H107" i="5" a="1"/>
  <c r="H107" i="5" s="1"/>
  <c r="H123" i="5" a="1"/>
  <c r="H123" i="5" s="1"/>
  <c r="H139" i="5" a="1"/>
  <c r="H139" i="5" s="1"/>
  <c r="H155" i="5" a="1"/>
  <c r="H155" i="5" s="1"/>
  <c r="H171" i="5" a="1"/>
  <c r="H171" i="5" s="1"/>
  <c r="H187" i="5" a="1"/>
  <c r="H187" i="5" s="1"/>
  <c r="J187" i="5"/>
  <c r="J180" i="5"/>
  <c r="J179" i="5"/>
  <c r="J178" i="5"/>
  <c r="J171" i="5"/>
  <c r="J164" i="5"/>
  <c r="J163" i="5"/>
  <c r="K163" i="5" s="1" a="1"/>
  <c r="K163" i="5" s="1"/>
  <c r="J162" i="5"/>
  <c r="J155" i="5"/>
  <c r="J148" i="5"/>
  <c r="J147" i="5"/>
  <c r="J146" i="5"/>
  <c r="J139" i="5"/>
  <c r="J132" i="5"/>
  <c r="J131" i="5"/>
  <c r="J130" i="5"/>
  <c r="J123" i="5"/>
  <c r="J116" i="5"/>
  <c r="J115" i="5"/>
  <c r="J114" i="5"/>
  <c r="J107" i="5"/>
  <c r="K107" i="5" s="1" a="1"/>
  <c r="K107" i="5" s="1"/>
  <c r="J100" i="5"/>
  <c r="J99" i="5"/>
  <c r="K99" i="5" s="1" a="1"/>
  <c r="K99" i="5" s="1"/>
  <c r="J98" i="5"/>
  <c r="J91" i="5"/>
  <c r="J84" i="5"/>
  <c r="J83" i="5"/>
  <c r="J82" i="5"/>
  <c r="J75" i="5"/>
  <c r="J68" i="5"/>
  <c r="J67" i="5"/>
  <c r="K67" i="5" s="1" a="1"/>
  <c r="K67" i="5" s="1"/>
  <c r="J66" i="5"/>
  <c r="J59" i="5"/>
  <c r="J52" i="5"/>
  <c r="J51" i="5"/>
  <c r="J50" i="5"/>
  <c r="J43" i="5"/>
  <c r="G190" i="5"/>
  <c r="H190" i="5" s="1" a="1"/>
  <c r="H190" i="5" s="1"/>
  <c r="G189" i="5"/>
  <c r="H189" i="5" s="1" a="1"/>
  <c r="H189" i="5" s="1"/>
  <c r="G188" i="5"/>
  <c r="H188" i="5" s="1" a="1"/>
  <c r="H188" i="5" s="1"/>
  <c r="G187" i="5"/>
  <c r="G186" i="5"/>
  <c r="H186" i="5" s="1" a="1"/>
  <c r="H186" i="5" s="1"/>
  <c r="G185" i="5"/>
  <c r="H185" i="5" s="1" a="1"/>
  <c r="H185" i="5" s="1"/>
  <c r="G184" i="5"/>
  <c r="H184" i="5" s="1" a="1"/>
  <c r="H184" i="5" s="1"/>
  <c r="G183" i="5"/>
  <c r="J183" i="5" s="1"/>
  <c r="G182" i="5"/>
  <c r="H182" i="5" s="1" a="1"/>
  <c r="H182" i="5" s="1"/>
  <c r="G181" i="5"/>
  <c r="J181" i="5" s="1"/>
  <c r="G180" i="5"/>
  <c r="H180" i="5" s="1" a="1"/>
  <c r="H180" i="5" s="1"/>
  <c r="G179" i="5"/>
  <c r="H179" i="5" s="1" a="1"/>
  <c r="H179" i="5" s="1"/>
  <c r="G178" i="5"/>
  <c r="H178" i="5" s="1" a="1"/>
  <c r="H178" i="5" s="1"/>
  <c r="G177" i="5"/>
  <c r="J177" i="5" s="1"/>
  <c r="K177" i="5" s="1" a="1"/>
  <c r="K177" i="5" s="1"/>
  <c r="G176" i="5"/>
  <c r="J176" i="5" s="1"/>
  <c r="G175" i="5"/>
  <c r="J175" i="5" s="1"/>
  <c r="K175" i="5" s="1" a="1"/>
  <c r="K175" i="5" s="1"/>
  <c r="G174" i="5"/>
  <c r="H174" i="5" s="1" a="1"/>
  <c r="H174" i="5" s="1"/>
  <c r="G173" i="5"/>
  <c r="H173" i="5" s="1" a="1"/>
  <c r="H173" i="5" s="1"/>
  <c r="G172" i="5"/>
  <c r="H172" i="5" s="1" a="1"/>
  <c r="H172" i="5" s="1"/>
  <c r="G171" i="5"/>
  <c r="G170" i="5"/>
  <c r="H170" i="5" s="1" a="1"/>
  <c r="H170" i="5" s="1"/>
  <c r="G169" i="5"/>
  <c r="H169" i="5" s="1" a="1"/>
  <c r="H169" i="5" s="1"/>
  <c r="G168" i="5"/>
  <c r="H168" i="5" s="1" a="1"/>
  <c r="H168" i="5" s="1"/>
  <c r="G167" i="5"/>
  <c r="J167" i="5" s="1"/>
  <c r="G166" i="5"/>
  <c r="H166" i="5" s="1" a="1"/>
  <c r="H166" i="5" s="1"/>
  <c r="G165" i="5"/>
  <c r="J165" i="5" s="1"/>
  <c r="K165" i="5" s="1" a="1"/>
  <c r="K165" i="5" s="1"/>
  <c r="G164" i="5"/>
  <c r="H164" i="5" s="1" a="1"/>
  <c r="H164" i="5" s="1"/>
  <c r="G163" i="5"/>
  <c r="H163" i="5" s="1" a="1"/>
  <c r="H163" i="5" s="1"/>
  <c r="G162" i="5"/>
  <c r="H162" i="5" s="1" a="1"/>
  <c r="H162" i="5" s="1"/>
  <c r="G161" i="5"/>
  <c r="J161" i="5" s="1"/>
  <c r="G160" i="5"/>
  <c r="J160" i="5" s="1"/>
  <c r="G159" i="5"/>
  <c r="J159" i="5" s="1"/>
  <c r="K159" i="5" s="1" a="1"/>
  <c r="K159" i="5" s="1"/>
  <c r="G158" i="5"/>
  <c r="H158" i="5" s="1" a="1"/>
  <c r="H158" i="5" s="1"/>
  <c r="G157" i="5"/>
  <c r="H157" i="5" s="1" a="1"/>
  <c r="H157" i="5" s="1"/>
  <c r="G156" i="5"/>
  <c r="H156" i="5" s="1" a="1"/>
  <c r="H156" i="5" s="1"/>
  <c r="G155" i="5"/>
  <c r="G154" i="5"/>
  <c r="J154" i="5" s="1"/>
  <c r="G153" i="5"/>
  <c r="H153" i="5" s="1" a="1"/>
  <c r="H153" i="5" s="1"/>
  <c r="G152" i="5"/>
  <c r="H152" i="5" s="1" a="1"/>
  <c r="H152" i="5" s="1"/>
  <c r="G151" i="5"/>
  <c r="J151" i="5" s="1"/>
  <c r="K151" i="5" s="1" a="1"/>
  <c r="K151" i="5" s="1"/>
  <c r="G150" i="5"/>
  <c r="H150" i="5" s="1" a="1"/>
  <c r="H150" i="5" s="1"/>
  <c r="G149" i="5"/>
  <c r="J149" i="5" s="1"/>
  <c r="G148" i="5"/>
  <c r="H148" i="5" s="1" a="1"/>
  <c r="H148" i="5" s="1"/>
  <c r="G147" i="5"/>
  <c r="H147" i="5" s="1" a="1"/>
  <c r="H147" i="5" s="1"/>
  <c r="G146" i="5"/>
  <c r="G145" i="5"/>
  <c r="J145" i="5" s="1"/>
  <c r="K145" i="5" s="1" a="1"/>
  <c r="K145" i="5" s="1"/>
  <c r="G144" i="5"/>
  <c r="J144" i="5" s="1"/>
  <c r="G143" i="5"/>
  <c r="J143" i="5" s="1"/>
  <c r="K143" i="5" s="1" a="1"/>
  <c r="K143" i="5" s="1"/>
  <c r="G142" i="5"/>
  <c r="H142" i="5" s="1" a="1"/>
  <c r="H142" i="5" s="1"/>
  <c r="G141" i="5"/>
  <c r="H141" i="5" s="1" a="1"/>
  <c r="H141" i="5" s="1"/>
  <c r="G140" i="5"/>
  <c r="H140" i="5" s="1" a="1"/>
  <c r="H140" i="5" s="1"/>
  <c r="G139" i="5"/>
  <c r="G138" i="5"/>
  <c r="H138" i="5" s="1" a="1"/>
  <c r="H138" i="5" s="1"/>
  <c r="G137" i="5"/>
  <c r="J137" i="5" s="1"/>
  <c r="G136" i="5"/>
  <c r="H136" i="5" s="1" a="1"/>
  <c r="H136" i="5" s="1"/>
  <c r="G135" i="5"/>
  <c r="J135" i="5" s="1"/>
  <c r="G134" i="5"/>
  <c r="H134" i="5" s="1" a="1"/>
  <c r="H134" i="5" s="1"/>
  <c r="G133" i="5"/>
  <c r="H133" i="5" s="1" a="1"/>
  <c r="H133" i="5" s="1"/>
  <c r="G132" i="5"/>
  <c r="H132" i="5" s="1" a="1"/>
  <c r="H132" i="5" s="1"/>
  <c r="G131" i="5"/>
  <c r="G130" i="5"/>
  <c r="G129" i="5"/>
  <c r="J129" i="5" s="1"/>
  <c r="K129" i="5" s="1" a="1"/>
  <c r="K129" i="5" s="1"/>
  <c r="G128" i="5"/>
  <c r="J128" i="5" s="1"/>
  <c r="G127" i="5"/>
  <c r="J127" i="5" s="1"/>
  <c r="G126" i="5"/>
  <c r="H126" i="5" s="1" a="1"/>
  <c r="H126" i="5" s="1"/>
  <c r="G125" i="5"/>
  <c r="H125" i="5" s="1" a="1"/>
  <c r="H125" i="5" s="1"/>
  <c r="G124" i="5"/>
  <c r="H124" i="5" s="1" a="1"/>
  <c r="H124" i="5" s="1"/>
  <c r="G123" i="5"/>
  <c r="G122" i="5"/>
  <c r="J122" i="5" s="1"/>
  <c r="G121" i="5"/>
  <c r="H121" i="5" s="1" a="1"/>
  <c r="H121" i="5" s="1"/>
  <c r="G120" i="5"/>
  <c r="H120" i="5" s="1" a="1"/>
  <c r="H120" i="5" s="1"/>
  <c r="G119" i="5"/>
  <c r="J119" i="5" s="1"/>
  <c r="K119" i="5" s="1" a="1"/>
  <c r="K119" i="5" s="1"/>
  <c r="G118" i="5"/>
  <c r="H118" i="5" s="1" a="1"/>
  <c r="H118" i="5" s="1"/>
  <c r="G117" i="5"/>
  <c r="J117" i="5" s="1"/>
  <c r="K117" i="5" s="1" a="1"/>
  <c r="K117" i="5" s="1"/>
  <c r="G116" i="5"/>
  <c r="H116" i="5" s="1" a="1"/>
  <c r="H116" i="5" s="1"/>
  <c r="G115" i="5"/>
  <c r="G114" i="5"/>
  <c r="G113" i="5"/>
  <c r="J113" i="5" s="1"/>
  <c r="K113" i="5" s="1" a="1"/>
  <c r="K113" i="5" s="1"/>
  <c r="G112" i="5"/>
  <c r="J112" i="5" s="1"/>
  <c r="G111" i="5"/>
  <c r="J111" i="5" s="1"/>
  <c r="K111" i="5" s="1" a="1"/>
  <c r="K111" i="5" s="1"/>
  <c r="G110" i="5"/>
  <c r="H110" i="5" s="1" a="1"/>
  <c r="H110" i="5" s="1"/>
  <c r="G109" i="5"/>
  <c r="H109" i="5" s="1" a="1"/>
  <c r="H109" i="5" s="1"/>
  <c r="G108" i="5"/>
  <c r="H108" i="5" s="1" a="1"/>
  <c r="H108" i="5" s="1"/>
  <c r="G107" i="5"/>
  <c r="G106" i="5"/>
  <c r="H106" i="5" s="1" a="1"/>
  <c r="H106" i="5" s="1"/>
  <c r="G105" i="5"/>
  <c r="I105" i="5" s="1"/>
  <c r="G104" i="5"/>
  <c r="H104" i="5" s="1" a="1"/>
  <c r="H104" i="5" s="1"/>
  <c r="G103" i="5"/>
  <c r="J103" i="5" s="1"/>
  <c r="K103" i="5" s="1" a="1"/>
  <c r="K103" i="5" s="1"/>
  <c r="G102" i="5"/>
  <c r="H102" i="5" s="1" a="1"/>
  <c r="H102" i="5" s="1"/>
  <c r="G101" i="5"/>
  <c r="J101" i="5" s="1"/>
  <c r="K101" i="5" s="1" a="1"/>
  <c r="K101" i="5" s="1"/>
  <c r="G100" i="5"/>
  <c r="H100" i="5" s="1" a="1"/>
  <c r="H100" i="5" s="1"/>
  <c r="G99" i="5"/>
  <c r="H99" i="5" s="1" a="1"/>
  <c r="H99" i="5" s="1"/>
  <c r="G98" i="5"/>
  <c r="G97" i="5"/>
  <c r="J97" i="5" s="1"/>
  <c r="K97" i="5" s="1" a="1"/>
  <c r="K97" i="5" s="1"/>
  <c r="G96" i="5"/>
  <c r="J96" i="5" s="1"/>
  <c r="G95" i="5"/>
  <c r="J95" i="5" s="1"/>
  <c r="K95" i="5" s="1" a="1"/>
  <c r="K95" i="5" s="1"/>
  <c r="G94" i="5"/>
  <c r="H94" i="5" s="1" a="1"/>
  <c r="H94" i="5" s="1"/>
  <c r="G93" i="5"/>
  <c r="I93" i="5" s="1"/>
  <c r="G92" i="5"/>
  <c r="H92" i="5" s="1" a="1"/>
  <c r="H92" i="5" s="1"/>
  <c r="G91" i="5"/>
  <c r="G90" i="5"/>
  <c r="H90" i="5" s="1" a="1"/>
  <c r="H90" i="5" s="1"/>
  <c r="G89" i="5"/>
  <c r="J89" i="5" s="1"/>
  <c r="G88" i="5"/>
  <c r="H88" i="5" s="1" a="1"/>
  <c r="H88" i="5" s="1"/>
  <c r="G87" i="5"/>
  <c r="J87" i="5" s="1"/>
  <c r="G86" i="5"/>
  <c r="H86" i="5" s="1" a="1"/>
  <c r="H86" i="5" s="1"/>
  <c r="G85" i="5"/>
  <c r="H85" i="5" s="1" a="1"/>
  <c r="H85" i="5" s="1"/>
  <c r="G84" i="5"/>
  <c r="H84" i="5" s="1" a="1"/>
  <c r="H84" i="5" s="1"/>
  <c r="G83" i="5"/>
  <c r="H83" i="5" s="1" a="1"/>
  <c r="H83" i="5" s="1"/>
  <c r="G82" i="5"/>
  <c r="H82" i="5" s="1" a="1"/>
  <c r="H82" i="5" s="1"/>
  <c r="G81" i="5"/>
  <c r="J81" i="5" s="1"/>
  <c r="G80" i="5"/>
  <c r="J80" i="5" s="1"/>
  <c r="G79" i="5"/>
  <c r="I79" i="5" s="1"/>
  <c r="G78" i="5"/>
  <c r="H78" i="5" s="1" a="1"/>
  <c r="H78" i="5" s="1"/>
  <c r="G77" i="5"/>
  <c r="H77" i="5" s="1" a="1"/>
  <c r="H77" i="5" s="1"/>
  <c r="G76" i="5"/>
  <c r="H76" i="5" s="1" a="1"/>
  <c r="H76" i="5" s="1"/>
  <c r="G75" i="5"/>
  <c r="G74" i="5"/>
  <c r="H74" i="5" s="1" a="1"/>
  <c r="H74" i="5" s="1"/>
  <c r="G73" i="5"/>
  <c r="I73" i="5" s="1"/>
  <c r="G72" i="5"/>
  <c r="H72" i="5" s="1" a="1"/>
  <c r="H72" i="5" s="1"/>
  <c r="G71" i="5"/>
  <c r="J71" i="5" s="1"/>
  <c r="K71" i="5" s="1" a="1"/>
  <c r="K71" i="5" s="1"/>
  <c r="G70" i="5"/>
  <c r="H70" i="5" s="1" a="1"/>
  <c r="H70" i="5" s="1"/>
  <c r="G69" i="5"/>
  <c r="J69" i="5" s="1"/>
  <c r="K69" i="5" s="1" a="1"/>
  <c r="K69" i="5" s="1"/>
  <c r="G68" i="5"/>
  <c r="H68" i="5" s="1" a="1"/>
  <c r="H68" i="5" s="1"/>
  <c r="G67" i="5"/>
  <c r="H67" i="5" s="1" a="1"/>
  <c r="H67" i="5" s="1"/>
  <c r="G66" i="5"/>
  <c r="H66" i="5" s="1" a="1"/>
  <c r="H66" i="5" s="1"/>
  <c r="G65" i="5"/>
  <c r="J65" i="5" s="1"/>
  <c r="K65" i="5" s="1" a="1"/>
  <c r="K65" i="5" s="1"/>
  <c r="G64" i="5"/>
  <c r="J64" i="5" s="1"/>
  <c r="G63" i="5"/>
  <c r="J63" i="5" s="1"/>
  <c r="K63" i="5" s="1" a="1"/>
  <c r="K63" i="5" s="1"/>
  <c r="G62" i="5"/>
  <c r="H62" i="5" s="1" a="1"/>
  <c r="H62" i="5" s="1"/>
  <c r="G61" i="5"/>
  <c r="I61" i="5" s="1"/>
  <c r="G60" i="5"/>
  <c r="H60" i="5" s="1" a="1"/>
  <c r="H60" i="5" s="1"/>
  <c r="G59" i="5"/>
  <c r="G58" i="5"/>
  <c r="J58" i="5" s="1"/>
  <c r="G57" i="5"/>
  <c r="H57" i="5" s="1" a="1"/>
  <c r="H57" i="5" s="1"/>
  <c r="G56" i="5"/>
  <c r="H56" i="5" s="1" a="1"/>
  <c r="H56" i="5" s="1"/>
  <c r="G55" i="5"/>
  <c r="J55" i="5" s="1"/>
  <c r="G54" i="5"/>
  <c r="H54" i="5" s="1" a="1"/>
  <c r="H54" i="5" s="1"/>
  <c r="G53" i="5"/>
  <c r="J53" i="5" s="1"/>
  <c r="G52" i="5"/>
  <c r="H52" i="5" s="1" a="1"/>
  <c r="H52" i="5" s="1"/>
  <c r="G51" i="5"/>
  <c r="H51" i="5" s="1" a="1"/>
  <c r="H51" i="5" s="1"/>
  <c r="G50" i="5"/>
  <c r="H50" i="5" s="1" a="1"/>
  <c r="H50" i="5" s="1"/>
  <c r="G49" i="5"/>
  <c r="J49" i="5" s="1"/>
  <c r="G48" i="5"/>
  <c r="J48" i="5" s="1"/>
  <c r="K48" i="5" s="1" a="1"/>
  <c r="K48" i="5" s="1"/>
  <c r="G47" i="5"/>
  <c r="J47" i="5" s="1"/>
  <c r="L48" i="5" s="1"/>
  <c r="G46" i="5"/>
  <c r="H46" i="5" s="1" a="1"/>
  <c r="H46" i="5" s="1"/>
  <c r="G45" i="5"/>
  <c r="H45" i="5" s="1" a="1"/>
  <c r="H45" i="5" s="1"/>
  <c r="G44" i="5"/>
  <c r="H44" i="5" s="1" a="1"/>
  <c r="H44" i="5" s="1"/>
  <c r="G43" i="5"/>
  <c r="G42" i="5"/>
  <c r="H42" i="5" s="1" a="1"/>
  <c r="H42" i="5" s="1"/>
  <c r="G41" i="5"/>
  <c r="H41" i="5" s="1" a="1"/>
  <c r="H41" i="5" s="1"/>
  <c r="G40" i="5"/>
  <c r="H40" i="5" s="1" a="1"/>
  <c r="H40" i="5" s="1"/>
  <c r="G39" i="5"/>
  <c r="J39" i="5" s="1"/>
  <c r="G38" i="5"/>
  <c r="H38" i="5" s="1" a="1"/>
  <c r="H38" i="5" s="1"/>
  <c r="G37" i="5"/>
  <c r="G36" i="5"/>
  <c r="G35" i="5"/>
  <c r="G34" i="5"/>
  <c r="G33" i="5"/>
  <c r="J33" i="5" s="1"/>
  <c r="G32" i="5"/>
  <c r="J32" i="5" s="1"/>
  <c r="G31" i="5"/>
  <c r="J31" i="5" s="1"/>
  <c r="G30" i="5"/>
  <c r="G29" i="5"/>
  <c r="I29" i="5" s="1"/>
  <c r="G28" i="5"/>
  <c r="G27" i="5"/>
  <c r="J27" i="5" s="1"/>
  <c r="G26" i="5"/>
  <c r="J26" i="5" s="1"/>
  <c r="G25" i="5"/>
  <c r="J25" i="5" s="1"/>
  <c r="L25" i="5" s="1"/>
  <c r="G24" i="5"/>
  <c r="J24" i="5" s="1"/>
  <c r="G23" i="5"/>
  <c r="G22" i="5"/>
  <c r="G21" i="5"/>
  <c r="G20" i="5"/>
  <c r="G19" i="5"/>
  <c r="G18" i="5"/>
  <c r="G17" i="5"/>
  <c r="J17" i="5" s="1"/>
  <c r="G16" i="5"/>
  <c r="J16" i="5" s="1"/>
  <c r="G15" i="5"/>
  <c r="J15" i="5" s="1"/>
  <c r="G14" i="5"/>
  <c r="J14" i="5" s="1"/>
  <c r="G13" i="5"/>
  <c r="J13" i="5" s="1"/>
  <c r="G12" i="5"/>
  <c r="J12" i="5" s="1"/>
  <c r="L12" i="5" s="1"/>
  <c r="G11" i="5"/>
  <c r="J11" i="5" s="1"/>
  <c r="G10" i="5"/>
  <c r="J10" i="5" s="1"/>
  <c r="G9" i="5"/>
  <c r="J9" i="5" s="1"/>
  <c r="I103" i="5"/>
  <c r="I118" i="5"/>
  <c r="I183" i="5"/>
  <c r="I186" i="5"/>
  <c r="I82" i="5"/>
  <c r="I59" i="5"/>
  <c r="E38" i="5"/>
  <c r="E190" i="5"/>
  <c r="D190" i="5" a="1"/>
  <c r="D190" i="5" s="1"/>
  <c r="E189" i="5"/>
  <c r="D189" i="5" a="1"/>
  <c r="D189" i="5" s="1"/>
  <c r="E188" i="5"/>
  <c r="D188" i="5" a="1"/>
  <c r="D188" i="5" s="1"/>
  <c r="E187" i="5"/>
  <c r="D187" i="5" a="1"/>
  <c r="D187" i="5" s="1"/>
  <c r="E186" i="5"/>
  <c r="D186" i="5" a="1"/>
  <c r="D186" i="5" s="1"/>
  <c r="E185" i="5"/>
  <c r="D185" i="5" a="1"/>
  <c r="D185" i="5" s="1"/>
  <c r="I184" i="5"/>
  <c r="E184" i="5"/>
  <c r="D184" i="5" a="1"/>
  <c r="D184" i="5" s="1"/>
  <c r="E183" i="5"/>
  <c r="D183" i="5" a="1"/>
  <c r="D183" i="5" s="1"/>
  <c r="E182" i="5"/>
  <c r="D182" i="5" a="1"/>
  <c r="D182" i="5" s="1"/>
  <c r="E181" i="5"/>
  <c r="D181" i="5" a="1"/>
  <c r="D181" i="5" s="1"/>
  <c r="E180" i="5"/>
  <c r="D180" i="5" a="1"/>
  <c r="D180" i="5" s="1"/>
  <c r="E179" i="5"/>
  <c r="D179" i="5" a="1"/>
  <c r="D179" i="5" s="1"/>
  <c r="E178" i="5"/>
  <c r="D178" i="5" a="1"/>
  <c r="D178" i="5" s="1"/>
  <c r="E177" i="5"/>
  <c r="D177" i="5" a="1"/>
  <c r="D177" i="5" s="1"/>
  <c r="E176" i="5"/>
  <c r="D176" i="5" a="1"/>
  <c r="D176" i="5" s="1"/>
  <c r="E175" i="5"/>
  <c r="D175" i="5" a="1"/>
  <c r="D175" i="5" s="1"/>
  <c r="E174" i="5"/>
  <c r="D174" i="5" a="1"/>
  <c r="D174" i="5" s="1"/>
  <c r="E173" i="5"/>
  <c r="D173" i="5" a="1"/>
  <c r="D173" i="5" s="1"/>
  <c r="E172" i="5"/>
  <c r="D172" i="5" a="1"/>
  <c r="D172" i="5" s="1"/>
  <c r="E171" i="5"/>
  <c r="D171" i="5" a="1"/>
  <c r="D171" i="5" s="1"/>
  <c r="E170" i="5"/>
  <c r="D170" i="5" a="1"/>
  <c r="D170" i="5" s="1"/>
  <c r="E169" i="5"/>
  <c r="D169" i="5" a="1"/>
  <c r="D169" i="5" s="1"/>
  <c r="E168" i="5"/>
  <c r="D168" i="5" a="1"/>
  <c r="D168" i="5" s="1"/>
  <c r="E167" i="5"/>
  <c r="D167" i="5" a="1"/>
  <c r="D167" i="5" s="1"/>
  <c r="E166" i="5"/>
  <c r="D166" i="5" a="1"/>
  <c r="D166" i="5" s="1"/>
  <c r="E165" i="5"/>
  <c r="D165" i="5" a="1"/>
  <c r="D165" i="5" s="1"/>
  <c r="E164" i="5"/>
  <c r="D164" i="5" a="1"/>
  <c r="D164" i="5" s="1"/>
  <c r="E163" i="5"/>
  <c r="D163" i="5" a="1"/>
  <c r="D163" i="5" s="1"/>
  <c r="E162" i="5"/>
  <c r="D162" i="5" a="1"/>
  <c r="D162" i="5" s="1"/>
  <c r="E161" i="5"/>
  <c r="D161" i="5" a="1"/>
  <c r="D161" i="5" s="1"/>
  <c r="E160" i="5"/>
  <c r="D160" i="5" a="1"/>
  <c r="D160" i="5" s="1"/>
  <c r="I159" i="5"/>
  <c r="E159" i="5"/>
  <c r="D159" i="5" a="1"/>
  <c r="D159" i="5" s="1"/>
  <c r="E158" i="5"/>
  <c r="D158" i="5" a="1"/>
  <c r="D158" i="5" s="1"/>
  <c r="E157" i="5"/>
  <c r="D157" i="5" a="1"/>
  <c r="D157" i="5" s="1"/>
  <c r="E156" i="5"/>
  <c r="D156" i="5" a="1"/>
  <c r="D156" i="5" s="1"/>
  <c r="K155" i="5" a="1"/>
  <c r="K155" i="5" s="1"/>
  <c r="E155" i="5"/>
  <c r="D155" i="5" a="1"/>
  <c r="D155" i="5" s="1"/>
  <c r="E154" i="5"/>
  <c r="D154" i="5" a="1"/>
  <c r="D154" i="5" s="1"/>
  <c r="E153" i="5"/>
  <c r="D153" i="5" a="1"/>
  <c r="D153" i="5" s="1"/>
  <c r="E152" i="5"/>
  <c r="D152" i="5" a="1"/>
  <c r="D152" i="5" s="1"/>
  <c r="E151" i="5"/>
  <c r="D151" i="5" a="1"/>
  <c r="D151" i="5" s="1"/>
  <c r="E150" i="5"/>
  <c r="D150" i="5" a="1"/>
  <c r="D150" i="5" s="1"/>
  <c r="E149" i="5"/>
  <c r="D149" i="5" a="1"/>
  <c r="D149" i="5" s="1"/>
  <c r="E148" i="5"/>
  <c r="D148" i="5" a="1"/>
  <c r="D148" i="5" s="1"/>
  <c r="E147" i="5"/>
  <c r="D147" i="5" a="1"/>
  <c r="D147" i="5" s="1"/>
  <c r="K146" i="5" a="1"/>
  <c r="K146" i="5" s="1"/>
  <c r="E146" i="5"/>
  <c r="D146" i="5" a="1"/>
  <c r="D146" i="5" s="1"/>
  <c r="E145" i="5"/>
  <c r="D145" i="5" a="1"/>
  <c r="D145" i="5" s="1"/>
  <c r="I144" i="5"/>
  <c r="E144" i="5"/>
  <c r="D144" i="5" a="1"/>
  <c r="D144" i="5" s="1"/>
  <c r="E143" i="5"/>
  <c r="D143" i="5" a="1"/>
  <c r="D143" i="5" s="1"/>
  <c r="E142" i="5"/>
  <c r="D142" i="5" a="1"/>
  <c r="D142" i="5" s="1"/>
  <c r="E141" i="5"/>
  <c r="D141" i="5" a="1"/>
  <c r="D141" i="5" s="1"/>
  <c r="E140" i="5"/>
  <c r="D140" i="5" a="1"/>
  <c r="D140" i="5" s="1"/>
  <c r="E139" i="5"/>
  <c r="D139" i="5" a="1"/>
  <c r="D139" i="5" s="1"/>
  <c r="E138" i="5"/>
  <c r="D138" i="5" a="1"/>
  <c r="D138" i="5" s="1"/>
  <c r="E137" i="5"/>
  <c r="D137" i="5" a="1"/>
  <c r="D137" i="5" s="1"/>
  <c r="I137" i="5"/>
  <c r="E136" i="5"/>
  <c r="D136" i="5" a="1"/>
  <c r="D136" i="5" s="1"/>
  <c r="E135" i="5"/>
  <c r="D135" i="5" a="1"/>
  <c r="D135" i="5" s="1"/>
  <c r="E134" i="5"/>
  <c r="D134" i="5" a="1"/>
  <c r="D134" i="5" s="1"/>
  <c r="E133" i="5"/>
  <c r="D133" i="5" a="1"/>
  <c r="D133" i="5" s="1"/>
  <c r="E132" i="5"/>
  <c r="D132" i="5" a="1"/>
  <c r="D132" i="5" s="1"/>
  <c r="E131" i="5"/>
  <c r="D131" i="5" a="1"/>
  <c r="D131" i="5" s="1"/>
  <c r="K130" i="5" a="1"/>
  <c r="K130" i="5" s="1"/>
  <c r="E130" i="5"/>
  <c r="D130" i="5" a="1"/>
  <c r="D130" i="5" s="1"/>
  <c r="E129" i="5"/>
  <c r="D129" i="5" a="1"/>
  <c r="D129" i="5" s="1"/>
  <c r="E128" i="5"/>
  <c r="D128" i="5" a="1"/>
  <c r="D128" i="5" s="1"/>
  <c r="I127" i="5"/>
  <c r="E127" i="5"/>
  <c r="D127" i="5" a="1"/>
  <c r="D127" i="5" s="1"/>
  <c r="E126" i="5"/>
  <c r="D126" i="5" a="1"/>
  <c r="D126" i="5" s="1"/>
  <c r="E125" i="5"/>
  <c r="D125" i="5" a="1"/>
  <c r="D125" i="5" s="1"/>
  <c r="E124" i="5"/>
  <c r="D124" i="5" a="1"/>
  <c r="D124" i="5" s="1"/>
  <c r="K123" i="5" a="1"/>
  <c r="K123" i="5" s="1"/>
  <c r="E123" i="5"/>
  <c r="D123" i="5" a="1"/>
  <c r="D123" i="5" s="1"/>
  <c r="E122" i="5"/>
  <c r="D122" i="5" a="1"/>
  <c r="D122" i="5" s="1"/>
  <c r="E121" i="5"/>
  <c r="D121" i="5" a="1"/>
  <c r="D121" i="5" s="1"/>
  <c r="I121" i="5"/>
  <c r="E120" i="5"/>
  <c r="D120" i="5" a="1"/>
  <c r="D120" i="5" s="1"/>
  <c r="I119" i="5"/>
  <c r="E119" i="5"/>
  <c r="D119" i="5" a="1"/>
  <c r="D119" i="5" s="1"/>
  <c r="E118" i="5"/>
  <c r="D118" i="5" a="1"/>
  <c r="D118" i="5" s="1"/>
  <c r="E117" i="5"/>
  <c r="D117" i="5" a="1"/>
  <c r="D117" i="5" s="1"/>
  <c r="E116" i="5"/>
  <c r="D116" i="5" a="1"/>
  <c r="D116" i="5" s="1"/>
  <c r="E115" i="5"/>
  <c r="D115" i="5" a="1"/>
  <c r="D115" i="5" s="1"/>
  <c r="E114" i="5"/>
  <c r="D114" i="5" a="1"/>
  <c r="D114" i="5" s="1"/>
  <c r="E113" i="5"/>
  <c r="D113" i="5" a="1"/>
  <c r="D113" i="5" s="1"/>
  <c r="E112" i="5"/>
  <c r="D112" i="5" a="1"/>
  <c r="D112" i="5" s="1"/>
  <c r="E111" i="5"/>
  <c r="D111" i="5" a="1"/>
  <c r="D111" i="5" s="1"/>
  <c r="E110" i="5"/>
  <c r="D110" i="5" a="1"/>
  <c r="D110" i="5" s="1"/>
  <c r="E109" i="5"/>
  <c r="D109" i="5" a="1"/>
  <c r="D109" i="5" s="1"/>
  <c r="E108" i="5"/>
  <c r="D108" i="5" a="1"/>
  <c r="D108" i="5" s="1"/>
  <c r="E107" i="5"/>
  <c r="D107" i="5" a="1"/>
  <c r="D107" i="5" s="1"/>
  <c r="E106" i="5"/>
  <c r="D106" i="5" a="1"/>
  <c r="D106" i="5" s="1"/>
  <c r="E105" i="5"/>
  <c r="D105" i="5" a="1"/>
  <c r="D105" i="5" s="1"/>
  <c r="E104" i="5"/>
  <c r="D104" i="5" a="1"/>
  <c r="D104" i="5" s="1"/>
  <c r="E103" i="5"/>
  <c r="D103" i="5" a="1"/>
  <c r="D103" i="5" s="1"/>
  <c r="E102" i="5"/>
  <c r="D102" i="5" a="1"/>
  <c r="D102" i="5" s="1"/>
  <c r="E101" i="5"/>
  <c r="D101" i="5" a="1"/>
  <c r="D101" i="5" s="1"/>
  <c r="E100" i="5"/>
  <c r="D100" i="5" a="1"/>
  <c r="D100" i="5" s="1"/>
  <c r="E99" i="5"/>
  <c r="D99" i="5" a="1"/>
  <c r="D99" i="5" s="1"/>
  <c r="E98" i="5"/>
  <c r="D98" i="5" a="1"/>
  <c r="D98" i="5" s="1"/>
  <c r="E97" i="5"/>
  <c r="D97" i="5" a="1"/>
  <c r="D97" i="5" s="1"/>
  <c r="I96" i="5"/>
  <c r="E96" i="5"/>
  <c r="D96" i="5" a="1"/>
  <c r="D96" i="5" s="1"/>
  <c r="E95" i="5"/>
  <c r="D95" i="5" a="1"/>
  <c r="D95" i="5" s="1"/>
  <c r="E94" i="5"/>
  <c r="D94" i="5" a="1"/>
  <c r="D94" i="5" s="1"/>
  <c r="E93" i="5"/>
  <c r="D93" i="5" a="1"/>
  <c r="D93" i="5" s="1"/>
  <c r="E92" i="5"/>
  <c r="D92" i="5" a="1"/>
  <c r="D92" i="5" s="1"/>
  <c r="E91" i="5"/>
  <c r="D91" i="5" a="1"/>
  <c r="D91" i="5" s="1"/>
  <c r="I91" i="5"/>
  <c r="E90" i="5"/>
  <c r="D90" i="5" a="1"/>
  <c r="D90" i="5" s="1"/>
  <c r="E89" i="5"/>
  <c r="D89" i="5" a="1"/>
  <c r="D89" i="5" s="1"/>
  <c r="I89" i="5"/>
  <c r="E88" i="5"/>
  <c r="D88" i="5" a="1"/>
  <c r="D88" i="5" s="1"/>
  <c r="E87" i="5"/>
  <c r="D87" i="5" a="1"/>
  <c r="D87" i="5" s="1"/>
  <c r="E86" i="5"/>
  <c r="D86" i="5" a="1"/>
  <c r="D86" i="5" s="1"/>
  <c r="E85" i="5"/>
  <c r="D85" i="5" a="1"/>
  <c r="D85" i="5" s="1"/>
  <c r="E84" i="5"/>
  <c r="D84" i="5" a="1"/>
  <c r="D84" i="5" s="1"/>
  <c r="E83" i="5"/>
  <c r="D83" i="5" a="1"/>
  <c r="D83" i="5" s="1"/>
  <c r="E82" i="5"/>
  <c r="D82" i="5" a="1"/>
  <c r="D82" i="5" s="1"/>
  <c r="I81" i="5"/>
  <c r="E81" i="5"/>
  <c r="D81" i="5" a="1"/>
  <c r="D81" i="5" s="1"/>
  <c r="I80" i="5"/>
  <c r="E80" i="5"/>
  <c r="D80" i="5" a="1"/>
  <c r="D80" i="5" s="1"/>
  <c r="E79" i="5"/>
  <c r="D79" i="5" a="1"/>
  <c r="D79" i="5" s="1"/>
  <c r="E78" i="5"/>
  <c r="D78" i="5" a="1"/>
  <c r="D78" i="5" s="1"/>
  <c r="E77" i="5"/>
  <c r="D77" i="5" a="1"/>
  <c r="D77" i="5" s="1"/>
  <c r="E76" i="5"/>
  <c r="D76" i="5" a="1"/>
  <c r="D76" i="5" s="1"/>
  <c r="K75" i="5" a="1"/>
  <c r="K75" i="5" s="1"/>
  <c r="E75" i="5"/>
  <c r="D75" i="5" a="1"/>
  <c r="D75" i="5" s="1"/>
  <c r="E74" i="5"/>
  <c r="D74" i="5" a="1"/>
  <c r="D74" i="5" s="1"/>
  <c r="E73" i="5"/>
  <c r="D73" i="5" a="1"/>
  <c r="D73" i="5" s="1"/>
  <c r="I72" i="5"/>
  <c r="E72" i="5"/>
  <c r="D72" i="5" a="1"/>
  <c r="D72" i="5" s="1"/>
  <c r="E71" i="5"/>
  <c r="D71" i="5" a="1"/>
  <c r="D71" i="5" s="1"/>
  <c r="E70" i="5"/>
  <c r="D70" i="5" a="1"/>
  <c r="D70" i="5" s="1"/>
  <c r="I69" i="5"/>
  <c r="E69" i="5"/>
  <c r="D69" i="5" a="1"/>
  <c r="D69" i="5" s="1"/>
  <c r="E68" i="5"/>
  <c r="D68" i="5" a="1"/>
  <c r="D68" i="5" s="1"/>
  <c r="I67" i="5"/>
  <c r="E67" i="5"/>
  <c r="D67" i="5" a="1"/>
  <c r="D67" i="5" s="1"/>
  <c r="K66" i="5" a="1"/>
  <c r="K66" i="5" s="1"/>
  <c r="I66" i="5"/>
  <c r="E66" i="5"/>
  <c r="D66" i="5" a="1"/>
  <c r="D66" i="5" s="1"/>
  <c r="I65" i="5"/>
  <c r="E65" i="5"/>
  <c r="D65" i="5" a="1"/>
  <c r="D65" i="5" s="1"/>
  <c r="I64" i="5"/>
  <c r="E64" i="5"/>
  <c r="D64" i="5" a="1"/>
  <c r="D64" i="5" s="1"/>
  <c r="E63" i="5"/>
  <c r="D63" i="5" a="1"/>
  <c r="D63" i="5" s="1"/>
  <c r="E62" i="5"/>
  <c r="D62" i="5" a="1"/>
  <c r="D62" i="5" s="1"/>
  <c r="E61" i="5"/>
  <c r="D61" i="5" a="1"/>
  <c r="D61" i="5" s="1"/>
  <c r="E60" i="5"/>
  <c r="D60" i="5" a="1"/>
  <c r="D60" i="5" s="1"/>
  <c r="E59" i="5"/>
  <c r="D59" i="5" a="1"/>
  <c r="D59" i="5" s="1"/>
  <c r="E58" i="5"/>
  <c r="D58" i="5" a="1"/>
  <c r="D58" i="5" s="1"/>
  <c r="I57" i="5"/>
  <c r="E57" i="5"/>
  <c r="D57" i="5" a="1"/>
  <c r="D57" i="5" s="1"/>
  <c r="E56" i="5"/>
  <c r="D56" i="5" a="1"/>
  <c r="D56" i="5" s="1"/>
  <c r="E55" i="5"/>
  <c r="D55" i="5" a="1"/>
  <c r="D55" i="5" s="1"/>
  <c r="E54" i="5"/>
  <c r="D54" i="5" a="1"/>
  <c r="D54" i="5" s="1"/>
  <c r="E53" i="5"/>
  <c r="D53" i="5" a="1"/>
  <c r="D53" i="5" s="1"/>
  <c r="E52" i="5"/>
  <c r="D52" i="5" a="1"/>
  <c r="D52" i="5" s="1"/>
  <c r="E51" i="5"/>
  <c r="D51" i="5" a="1"/>
  <c r="D51" i="5" s="1"/>
  <c r="I50" i="5"/>
  <c r="E50" i="5"/>
  <c r="D50" i="5" a="1"/>
  <c r="D50" i="5" s="1"/>
  <c r="I49" i="5"/>
  <c r="E49" i="5"/>
  <c r="D49" i="5" a="1"/>
  <c r="D49" i="5" s="1"/>
  <c r="E48" i="5"/>
  <c r="D48" i="5" a="1"/>
  <c r="D48" i="5" s="1"/>
  <c r="E47" i="5"/>
  <c r="D47" i="5" a="1"/>
  <c r="D47" i="5" s="1"/>
  <c r="I47" i="5"/>
  <c r="E46" i="5"/>
  <c r="D46" i="5" a="1"/>
  <c r="D46" i="5" s="1"/>
  <c r="E45" i="5"/>
  <c r="D45" i="5" a="1"/>
  <c r="D45" i="5" s="1"/>
  <c r="E44" i="5"/>
  <c r="D44" i="5" a="1"/>
  <c r="D44" i="5" s="1"/>
  <c r="E43" i="5"/>
  <c r="D43" i="5" a="1"/>
  <c r="D43" i="5" s="1"/>
  <c r="I42" i="5"/>
  <c r="E42" i="5"/>
  <c r="D42" i="5" a="1"/>
  <c r="D42" i="5" s="1"/>
  <c r="E41" i="5"/>
  <c r="D41" i="5" a="1"/>
  <c r="D41" i="5" s="1"/>
  <c r="E40" i="5"/>
  <c r="D40" i="5" a="1"/>
  <c r="D40" i="5" s="1"/>
  <c r="E39" i="5"/>
  <c r="D39" i="5" a="1"/>
  <c r="D39" i="5" s="1"/>
  <c r="D38" i="5" a="1"/>
  <c r="D38" i="5" s="1"/>
  <c r="E37" i="5"/>
  <c r="E36" i="5"/>
  <c r="E35" i="5"/>
  <c r="E34" i="5"/>
  <c r="I33" i="5"/>
  <c r="E33" i="5"/>
  <c r="E32" i="5"/>
  <c r="E31" i="5"/>
  <c r="I31" i="5"/>
  <c r="E30" i="5"/>
  <c r="E29" i="5"/>
  <c r="E28" i="5"/>
  <c r="I27" i="5"/>
  <c r="E27" i="5"/>
  <c r="I26" i="5"/>
  <c r="E26" i="5"/>
  <c r="I25" i="5"/>
  <c r="E25" i="5"/>
  <c r="E24" i="5"/>
  <c r="I23" i="5"/>
  <c r="E23" i="5"/>
  <c r="E22" i="5"/>
  <c r="E21" i="5"/>
  <c r="E20" i="5"/>
  <c r="E19" i="5"/>
  <c r="E18" i="5"/>
  <c r="I17" i="5"/>
  <c r="E17" i="5"/>
  <c r="E16" i="5"/>
  <c r="I15" i="5"/>
  <c r="I16" i="5"/>
  <c r="E15" i="5"/>
  <c r="E14" i="5"/>
  <c r="E13" i="5"/>
  <c r="I12" i="5"/>
  <c r="E12" i="5"/>
  <c r="E11" i="5"/>
  <c r="A11" i="5"/>
  <c r="I11" i="5"/>
  <c r="E10" i="5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66" i="5" s="1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K49" i="5" l="1" a="1"/>
  <c r="K49" i="5" s="1"/>
  <c r="L49" i="5"/>
  <c r="L161" i="5"/>
  <c r="K135" i="5" a="1"/>
  <c r="K135" i="5" s="1"/>
  <c r="I114" i="5"/>
  <c r="I146" i="5"/>
  <c r="J40" i="5"/>
  <c r="J72" i="5"/>
  <c r="K72" i="5" s="1" a="1"/>
  <c r="K72" i="5" s="1"/>
  <c r="J104" i="5"/>
  <c r="J136" i="5"/>
  <c r="J168" i="5"/>
  <c r="H181" i="5" a="1"/>
  <c r="H181" i="5" s="1"/>
  <c r="H149" i="5" a="1"/>
  <c r="H149" i="5" s="1"/>
  <c r="H117" i="5" a="1"/>
  <c r="H117" i="5" s="1"/>
  <c r="H69" i="5" a="1"/>
  <c r="H69" i="5" s="1"/>
  <c r="I18" i="5"/>
  <c r="I178" i="5"/>
  <c r="I112" i="5"/>
  <c r="K115" i="5" a="1"/>
  <c r="K115" i="5" s="1"/>
  <c r="K131" i="5" a="1"/>
  <c r="K131" i="5" s="1"/>
  <c r="J41" i="5"/>
  <c r="J57" i="5"/>
  <c r="K57" i="5" s="1" a="1"/>
  <c r="K57" i="5" s="1"/>
  <c r="J73" i="5"/>
  <c r="L73" i="5" s="1"/>
  <c r="J105" i="5"/>
  <c r="K105" i="5" s="1" a="1"/>
  <c r="K105" i="5" s="1"/>
  <c r="J121" i="5"/>
  <c r="K121" i="5" s="1" a="1"/>
  <c r="K121" i="5" s="1"/>
  <c r="J153" i="5"/>
  <c r="K153" i="5" s="1" a="1"/>
  <c r="K153" i="5" s="1"/>
  <c r="J169" i="5"/>
  <c r="L169" i="5" s="1"/>
  <c r="J185" i="5"/>
  <c r="K185" i="5" s="1" a="1"/>
  <c r="K185" i="5" s="1"/>
  <c r="I109" i="5"/>
  <c r="I98" i="5"/>
  <c r="I130" i="5"/>
  <c r="J56" i="5"/>
  <c r="J88" i="5"/>
  <c r="J120" i="5"/>
  <c r="J152" i="5"/>
  <c r="J184" i="5"/>
  <c r="K184" i="5" s="1" a="1"/>
  <c r="K184" i="5" s="1"/>
  <c r="H165" i="5" a="1"/>
  <c r="H165" i="5" s="1"/>
  <c r="H101" i="5" a="1"/>
  <c r="H101" i="5" s="1"/>
  <c r="H53" i="5" a="1"/>
  <c r="H53" i="5" s="1"/>
  <c r="I158" i="5"/>
  <c r="I128" i="5"/>
  <c r="J42" i="5"/>
  <c r="K42" i="5" s="1" a="1"/>
  <c r="K42" i="5" s="1"/>
  <c r="J74" i="5"/>
  <c r="J90" i="5"/>
  <c r="K90" i="5" s="1" a="1"/>
  <c r="K90" i="5" s="1"/>
  <c r="J106" i="5"/>
  <c r="K106" i="5" s="1" a="1"/>
  <c r="K106" i="5" s="1"/>
  <c r="J138" i="5"/>
  <c r="J170" i="5"/>
  <c r="J186" i="5"/>
  <c r="H131" i="5" a="1"/>
  <c r="H131" i="5" s="1"/>
  <c r="H115" i="5" a="1"/>
  <c r="H115" i="5" s="1"/>
  <c r="K133" i="5" a="1"/>
  <c r="K133" i="5" s="1"/>
  <c r="H146" i="5" a="1"/>
  <c r="H146" i="5" s="1"/>
  <c r="H130" i="5" a="1"/>
  <c r="H130" i="5" s="1"/>
  <c r="H114" i="5" a="1"/>
  <c r="H114" i="5" s="1"/>
  <c r="H98" i="5" a="1"/>
  <c r="H98" i="5" s="1"/>
  <c r="J44" i="5"/>
  <c r="K44" i="5" s="1" a="1"/>
  <c r="K44" i="5" s="1"/>
  <c r="J60" i="5"/>
  <c r="J76" i="5"/>
  <c r="J92" i="5"/>
  <c r="K92" i="5" s="1" a="1"/>
  <c r="K92" i="5" s="1"/>
  <c r="J108" i="5"/>
  <c r="J124" i="5"/>
  <c r="J140" i="5"/>
  <c r="J156" i="5"/>
  <c r="K156" i="5" s="1" a="1"/>
  <c r="K156" i="5" s="1"/>
  <c r="J172" i="5"/>
  <c r="J188" i="5"/>
  <c r="H177" i="5" a="1"/>
  <c r="H177" i="5" s="1"/>
  <c r="H161" i="5" a="1"/>
  <c r="H161" i="5" s="1"/>
  <c r="H145" i="5" a="1"/>
  <c r="H145" i="5" s="1"/>
  <c r="H129" i="5" a="1"/>
  <c r="H129" i="5" s="1"/>
  <c r="H113" i="5" a="1"/>
  <c r="H113" i="5" s="1"/>
  <c r="H97" i="5" a="1"/>
  <c r="H97" i="5" s="1"/>
  <c r="H81" i="5" a="1"/>
  <c r="H81" i="5" s="1"/>
  <c r="H65" i="5" a="1"/>
  <c r="H65" i="5" s="1"/>
  <c r="H49" i="5" a="1"/>
  <c r="H49" i="5" s="1"/>
  <c r="I78" i="5"/>
  <c r="J45" i="5"/>
  <c r="K45" i="5" s="1" a="1"/>
  <c r="K45" i="5" s="1"/>
  <c r="J61" i="5"/>
  <c r="J77" i="5"/>
  <c r="K77" i="5" s="1" a="1"/>
  <c r="K77" i="5" s="1"/>
  <c r="J93" i="5"/>
  <c r="K93" i="5" s="1" a="1"/>
  <c r="K93" i="5" s="1"/>
  <c r="J109" i="5"/>
  <c r="K109" i="5" s="1" a="1"/>
  <c r="K109" i="5" s="1"/>
  <c r="J125" i="5"/>
  <c r="J141" i="5"/>
  <c r="L141" i="5" s="1"/>
  <c r="J157" i="5"/>
  <c r="J173" i="5"/>
  <c r="K173" i="5" s="1" a="1"/>
  <c r="K173" i="5" s="1"/>
  <c r="J189" i="5"/>
  <c r="L190" i="5" s="1"/>
  <c r="H176" i="5" a="1"/>
  <c r="H176" i="5" s="1"/>
  <c r="H160" i="5" a="1"/>
  <c r="H160" i="5" s="1"/>
  <c r="H144" i="5" a="1"/>
  <c r="H144" i="5" s="1"/>
  <c r="H128" i="5" a="1"/>
  <c r="H128" i="5" s="1"/>
  <c r="H112" i="5" a="1"/>
  <c r="H112" i="5" s="1"/>
  <c r="H96" i="5" a="1"/>
  <c r="H96" i="5" s="1"/>
  <c r="H80" i="5" a="1"/>
  <c r="H80" i="5" s="1"/>
  <c r="H64" i="5" a="1"/>
  <c r="H64" i="5" s="1"/>
  <c r="H48" i="5" a="1"/>
  <c r="H48" i="5" s="1"/>
  <c r="J46" i="5"/>
  <c r="J62" i="5"/>
  <c r="J78" i="5"/>
  <c r="K78" i="5" s="1" a="1"/>
  <c r="K78" i="5" s="1"/>
  <c r="J94" i="5"/>
  <c r="L95" i="5" s="1"/>
  <c r="J110" i="5"/>
  <c r="K110" i="5" s="1" a="1"/>
  <c r="K110" i="5" s="1"/>
  <c r="J126" i="5"/>
  <c r="J142" i="5"/>
  <c r="J158" i="5"/>
  <c r="J174" i="5"/>
  <c r="K174" i="5" s="1" a="1"/>
  <c r="K174" i="5" s="1"/>
  <c r="J190" i="5"/>
  <c r="H175" i="5" a="1"/>
  <c r="H175" i="5" s="1"/>
  <c r="H159" i="5" a="1"/>
  <c r="H159" i="5" s="1"/>
  <c r="H143" i="5" a="1"/>
  <c r="H143" i="5" s="1"/>
  <c r="H127" i="5" a="1"/>
  <c r="H127" i="5" s="1"/>
  <c r="H111" i="5" a="1"/>
  <c r="H111" i="5" s="1"/>
  <c r="H95" i="5" a="1"/>
  <c r="H95" i="5" s="1"/>
  <c r="H79" i="5" a="1"/>
  <c r="H79" i="5" s="1"/>
  <c r="H63" i="5" a="1"/>
  <c r="H63" i="5" s="1"/>
  <c r="H47" i="5" a="1"/>
  <c r="H47" i="5" s="1"/>
  <c r="K89" i="5" a="1"/>
  <c r="K89" i="5" s="1"/>
  <c r="K137" i="5" a="1"/>
  <c r="K137" i="5" s="1"/>
  <c r="J79" i="5"/>
  <c r="K79" i="5" s="1" a="1"/>
  <c r="K79" i="5" s="1"/>
  <c r="K58" i="5" a="1"/>
  <c r="K58" i="5" s="1"/>
  <c r="K122" i="5" a="1"/>
  <c r="K122" i="5" s="1"/>
  <c r="K154" i="5" a="1"/>
  <c r="K154" i="5" s="1"/>
  <c r="H93" i="5" a="1"/>
  <c r="H93" i="5" s="1"/>
  <c r="H61" i="5" a="1"/>
  <c r="H61" i="5" s="1"/>
  <c r="I14" i="5"/>
  <c r="I34" i="5"/>
  <c r="I107" i="5"/>
  <c r="I123" i="5"/>
  <c r="I139" i="5"/>
  <c r="I155" i="5"/>
  <c r="K187" i="5" a="1"/>
  <c r="K187" i="5" s="1"/>
  <c r="H154" i="5" a="1"/>
  <c r="H154" i="5" s="1"/>
  <c r="H122" i="5" a="1"/>
  <c r="H122" i="5" s="1"/>
  <c r="H58" i="5" a="1"/>
  <c r="H58" i="5" s="1"/>
  <c r="H137" i="5" a="1"/>
  <c r="H137" i="5" s="1"/>
  <c r="H105" i="5" a="1"/>
  <c r="H105" i="5" s="1"/>
  <c r="H89" i="5" a="1"/>
  <c r="H89" i="5" s="1"/>
  <c r="H73" i="5" a="1"/>
  <c r="H73" i="5" s="1"/>
  <c r="J18" i="5"/>
  <c r="J85" i="5"/>
  <c r="K85" i="5" s="1" a="1"/>
  <c r="K85" i="5" s="1"/>
  <c r="J133" i="5"/>
  <c r="J34" i="5"/>
  <c r="J54" i="5"/>
  <c r="L54" i="5" s="1"/>
  <c r="J70" i="5"/>
  <c r="J86" i="5"/>
  <c r="L86" i="5" s="1"/>
  <c r="J102" i="5"/>
  <c r="L103" i="5" s="1"/>
  <c r="J118" i="5"/>
  <c r="K118" i="5" s="1" a="1"/>
  <c r="K118" i="5" s="1"/>
  <c r="J134" i="5"/>
  <c r="L134" i="5" s="1"/>
  <c r="J150" i="5"/>
  <c r="L150" i="5" s="1"/>
  <c r="J166" i="5"/>
  <c r="J182" i="5"/>
  <c r="L183" i="5" s="1"/>
  <c r="H183" i="5" a="1"/>
  <c r="H183" i="5" s="1"/>
  <c r="H167" i="5" a="1"/>
  <c r="H167" i="5" s="1"/>
  <c r="H151" i="5" a="1"/>
  <c r="H151" i="5" s="1"/>
  <c r="H135" i="5" a="1"/>
  <c r="H135" i="5" s="1"/>
  <c r="H119" i="5" a="1"/>
  <c r="H119" i="5" s="1"/>
  <c r="H103" i="5" a="1"/>
  <c r="H103" i="5" s="1"/>
  <c r="H87" i="5" a="1"/>
  <c r="H87" i="5" s="1"/>
  <c r="H71" i="5" a="1"/>
  <c r="H71" i="5" s="1"/>
  <c r="H55" i="5" a="1"/>
  <c r="H55" i="5" s="1"/>
  <c r="H39" i="5" a="1"/>
  <c r="H39" i="5" s="1"/>
  <c r="L34" i="5"/>
  <c r="L16" i="5"/>
  <c r="L32" i="5"/>
  <c r="L18" i="5"/>
  <c r="L13" i="5"/>
  <c r="J19" i="5"/>
  <c r="L20" i="5" s="1"/>
  <c r="J35" i="5"/>
  <c r="J20" i="5"/>
  <c r="J36" i="5"/>
  <c r="J21" i="5"/>
  <c r="J37" i="5"/>
  <c r="J22" i="5"/>
  <c r="L22" i="5" s="1"/>
  <c r="J23" i="5"/>
  <c r="L24" i="5" s="1"/>
  <c r="J28" i="5"/>
  <c r="L28" i="5" s="1"/>
  <c r="J29" i="5"/>
  <c r="J30" i="5"/>
  <c r="J38" i="5"/>
  <c r="K38" i="5" s="1" a="1"/>
  <c r="K38" i="5" s="1"/>
  <c r="K52" i="5" a="1"/>
  <c r="K52" i="5" s="1"/>
  <c r="K68" i="5" a="1"/>
  <c r="K68" i="5" s="1"/>
  <c r="K100" i="5" a="1"/>
  <c r="K100" i="5" s="1"/>
  <c r="K116" i="5" a="1"/>
  <c r="K116" i="5" s="1"/>
  <c r="L27" i="5"/>
  <c r="I75" i="5"/>
  <c r="I133" i="5"/>
  <c r="L151" i="5"/>
  <c r="I162" i="5"/>
  <c r="K179" i="5" a="1"/>
  <c r="K179" i="5" s="1"/>
  <c r="K139" i="5" a="1"/>
  <c r="K139" i="5" s="1"/>
  <c r="L33" i="5"/>
  <c r="L59" i="5"/>
  <c r="I52" i="5"/>
  <c r="K59" i="5" a="1"/>
  <c r="K59" i="5" s="1"/>
  <c r="I36" i="5"/>
  <c r="L41" i="5"/>
  <c r="I131" i="5"/>
  <c r="I86" i="5"/>
  <c r="I45" i="5"/>
  <c r="L17" i="5"/>
  <c r="I164" i="5"/>
  <c r="L67" i="5"/>
  <c r="L101" i="5"/>
  <c r="L165" i="5"/>
  <c r="L14" i="5"/>
  <c r="I170" i="5"/>
  <c r="L87" i="5"/>
  <c r="L170" i="5"/>
  <c r="I102" i="5"/>
  <c r="L129" i="5"/>
  <c r="I135" i="5"/>
  <c r="L65" i="5"/>
  <c r="L50" i="5"/>
  <c r="L108" i="5"/>
  <c r="K108" i="5" a="1"/>
  <c r="K108" i="5" s="1"/>
  <c r="L131" i="5"/>
  <c r="L117" i="5"/>
  <c r="K127" i="5" a="1"/>
  <c r="K127" i="5" s="1"/>
  <c r="L132" i="5"/>
  <c r="L42" i="5"/>
  <c r="K132" i="5" a="1"/>
  <c r="K132" i="5" s="1"/>
  <c r="L100" i="5"/>
  <c r="L164" i="5"/>
  <c r="L69" i="5"/>
  <c r="L147" i="5"/>
  <c r="L93" i="5"/>
  <c r="L116" i="5"/>
  <c r="K41" i="5" a="1"/>
  <c r="K41" i="5" s="1"/>
  <c r="L40" i="5"/>
  <c r="K40" i="5" a="1"/>
  <c r="K40" i="5" s="1"/>
  <c r="L156" i="5"/>
  <c r="K43" i="5" a="1"/>
  <c r="K43" i="5" s="1"/>
  <c r="K55" i="5" a="1"/>
  <c r="K55" i="5" s="1"/>
  <c r="L37" i="5"/>
  <c r="L15" i="5"/>
  <c r="L56" i="5"/>
  <c r="K56" i="5" a="1"/>
  <c r="K56" i="5" s="1"/>
  <c r="L21" i="5"/>
  <c r="K39" i="5" a="1"/>
  <c r="K39" i="5" s="1"/>
  <c r="K53" i="5" a="1"/>
  <c r="K53" i="5" s="1"/>
  <c r="L53" i="5"/>
  <c r="L23" i="5"/>
  <c r="K152" i="5" a="1"/>
  <c r="K152" i="5" s="1"/>
  <c r="L152" i="5"/>
  <c r="I20" i="5"/>
  <c r="I41" i="5"/>
  <c r="K47" i="5" a="1"/>
  <c r="K47" i="5" s="1"/>
  <c r="I62" i="5"/>
  <c r="K73" i="5" a="1"/>
  <c r="K73" i="5" s="1"/>
  <c r="K81" i="5" a="1"/>
  <c r="K81" i="5" s="1"/>
  <c r="K147" i="5" a="1"/>
  <c r="K147" i="5" s="1"/>
  <c r="I149" i="5"/>
  <c r="L181" i="5"/>
  <c r="K181" i="5" a="1"/>
  <c r="K181" i="5" s="1"/>
  <c r="L26" i="5"/>
  <c r="I30" i="5"/>
  <c r="I46" i="5"/>
  <c r="L68" i="5"/>
  <c r="I70" i="5"/>
  <c r="I99" i="5"/>
  <c r="I115" i="5"/>
  <c r="I136" i="5"/>
  <c r="I141" i="5"/>
  <c r="K149" i="5" a="1"/>
  <c r="K149" i="5" s="1"/>
  <c r="L160" i="5"/>
  <c r="K160" i="5" a="1"/>
  <c r="K160" i="5" s="1"/>
  <c r="I19" i="5"/>
  <c r="I35" i="5"/>
  <c r="L47" i="5"/>
  <c r="I51" i="5"/>
  <c r="I83" i="5"/>
  <c r="K91" i="5" a="1"/>
  <c r="K91" i="5" s="1"/>
  <c r="I104" i="5"/>
  <c r="I120" i="5"/>
  <c r="L123" i="5"/>
  <c r="I125" i="5"/>
  <c r="K141" i="5" a="1"/>
  <c r="K141" i="5" s="1"/>
  <c r="I151" i="5"/>
  <c r="L162" i="5"/>
  <c r="K162" i="5" a="1"/>
  <c r="K162" i="5" s="1"/>
  <c r="L178" i="5"/>
  <c r="K178" i="5" a="1"/>
  <c r="K178" i="5" s="1"/>
  <c r="I24" i="5"/>
  <c r="I40" i="5"/>
  <c r="I56" i="5"/>
  <c r="I88" i="5"/>
  <c r="L107" i="5"/>
  <c r="K125" i="5" a="1"/>
  <c r="K125" i="5" s="1"/>
  <c r="L128" i="5"/>
  <c r="K128" i="5" a="1"/>
  <c r="K128" i="5" s="1"/>
  <c r="I138" i="5"/>
  <c r="K168" i="5" a="1"/>
  <c r="K168" i="5" s="1"/>
  <c r="I10" i="5"/>
  <c r="L10" i="5"/>
  <c r="K83" i="5" a="1"/>
  <c r="K83" i="5" s="1"/>
  <c r="L97" i="5"/>
  <c r="I101" i="5"/>
  <c r="I106" i="5"/>
  <c r="I117" i="5"/>
  <c r="I122" i="5"/>
  <c r="I182" i="5"/>
  <c r="I77" i="5"/>
  <c r="I85" i="5"/>
  <c r="I90" i="5"/>
  <c r="L109" i="5"/>
  <c r="L133" i="5"/>
  <c r="I143" i="5"/>
  <c r="I153" i="5"/>
  <c r="I39" i="5"/>
  <c r="I55" i="5"/>
  <c r="I140" i="5"/>
  <c r="I148" i="5"/>
  <c r="I166" i="5"/>
  <c r="L176" i="5"/>
  <c r="K176" i="5" a="1"/>
  <c r="K176" i="5" s="1"/>
  <c r="L177" i="5"/>
  <c r="I28" i="5"/>
  <c r="I44" i="5"/>
  <c r="K50" i="5" a="1"/>
  <c r="K50" i="5" s="1"/>
  <c r="K61" i="5" a="1"/>
  <c r="K61" i="5" s="1"/>
  <c r="L64" i="5"/>
  <c r="K64" i="5" a="1"/>
  <c r="K64" i="5" s="1"/>
  <c r="I74" i="5"/>
  <c r="I95" i="5"/>
  <c r="I111" i="5"/>
  <c r="I124" i="5"/>
  <c r="I13" i="5"/>
  <c r="I58" i="5"/>
  <c r="I87" i="5"/>
  <c r="I92" i="5"/>
  <c r="L99" i="5"/>
  <c r="L106" i="5"/>
  <c r="I108" i="5"/>
  <c r="L115" i="5"/>
  <c r="L122" i="5"/>
  <c r="I132" i="5"/>
  <c r="L146" i="5"/>
  <c r="I157" i="5"/>
  <c r="L163" i="5"/>
  <c r="K183" i="5" a="1"/>
  <c r="K183" i="5" s="1"/>
  <c r="I22" i="5"/>
  <c r="I38" i="5"/>
  <c r="I54" i="5"/>
  <c r="K87" i="5" a="1"/>
  <c r="K87" i="5" s="1"/>
  <c r="I100" i="5"/>
  <c r="I116" i="5"/>
  <c r="L125" i="5"/>
  <c r="L130" i="5"/>
  <c r="I150" i="5"/>
  <c r="I43" i="5"/>
  <c r="I63" i="5"/>
  <c r="I71" i="5"/>
  <c r="I76" i="5"/>
  <c r="I84" i="5"/>
  <c r="L92" i="5"/>
  <c r="L155" i="5"/>
  <c r="K189" i="5" a="1"/>
  <c r="K189" i="5" s="1"/>
  <c r="L118" i="5"/>
  <c r="I32" i="5"/>
  <c r="I48" i="5"/>
  <c r="I60" i="5"/>
  <c r="I142" i="5"/>
  <c r="I145" i="5"/>
  <c r="I167" i="5"/>
  <c r="I21" i="5"/>
  <c r="I37" i="5"/>
  <c r="I53" i="5"/>
  <c r="L58" i="5"/>
  <c r="I68" i="5"/>
  <c r="L77" i="5"/>
  <c r="I126" i="5"/>
  <c r="I129" i="5"/>
  <c r="I152" i="5"/>
  <c r="L180" i="5"/>
  <c r="K180" i="5" a="1"/>
  <c r="K180" i="5" s="1"/>
  <c r="A12" i="5"/>
  <c r="L61" i="5"/>
  <c r="L66" i="5"/>
  <c r="I94" i="5"/>
  <c r="I97" i="5"/>
  <c r="I110" i="5"/>
  <c r="I113" i="5"/>
  <c r="I134" i="5"/>
  <c r="I154" i="5"/>
  <c r="K134" i="5" a="1"/>
  <c r="K134" i="5" s="1"/>
  <c r="I156" i="5"/>
  <c r="L171" i="5"/>
  <c r="K171" i="5" a="1"/>
  <c r="K171" i="5" s="1"/>
  <c r="K190" i="5" a="1"/>
  <c r="K190" i="5" s="1"/>
  <c r="L168" i="5"/>
  <c r="I172" i="5"/>
  <c r="L184" i="5"/>
  <c r="I188" i="5"/>
  <c r="I161" i="5"/>
  <c r="I177" i="5"/>
  <c r="K161" i="5" a="1"/>
  <c r="K161" i="5" s="1"/>
  <c r="I171" i="5"/>
  <c r="I187" i="5"/>
  <c r="I160" i="5"/>
  <c r="I176" i="5"/>
  <c r="I165" i="5"/>
  <c r="I181" i="5"/>
  <c r="I175" i="5"/>
  <c r="L187" i="5"/>
  <c r="K170" i="5" a="1"/>
  <c r="K170" i="5" s="1"/>
  <c r="I180" i="5"/>
  <c r="K186" i="5" a="1"/>
  <c r="K186" i="5" s="1"/>
  <c r="I169" i="5"/>
  <c r="I185" i="5"/>
  <c r="K164" i="5" a="1"/>
  <c r="K164" i="5" s="1"/>
  <c r="I174" i="5"/>
  <c r="I190" i="5"/>
  <c r="I147" i="5"/>
  <c r="I163" i="5"/>
  <c r="K169" i="5" a="1"/>
  <c r="K169" i="5" s="1"/>
  <c r="I179" i="5"/>
  <c r="I168" i="5"/>
  <c r="I173" i="5"/>
  <c r="I189" i="5"/>
  <c r="L38" i="5" l="1"/>
  <c r="L44" i="5"/>
  <c r="L173" i="5"/>
  <c r="K150" i="5" a="1"/>
  <c r="K150" i="5" s="1"/>
  <c r="L175" i="5"/>
  <c r="L45" i="5"/>
  <c r="L55" i="5"/>
  <c r="L110" i="5"/>
  <c r="L79" i="5"/>
  <c r="L19" i="5"/>
  <c r="L72" i="5"/>
  <c r="K102" i="5" a="1"/>
  <c r="K102" i="5" s="1"/>
  <c r="L90" i="5"/>
  <c r="K54" i="5" a="1"/>
  <c r="K54" i="5" s="1"/>
  <c r="K94" i="5" a="1"/>
  <c r="K94" i="5" s="1"/>
  <c r="L153" i="5"/>
  <c r="K86" i="5" a="1"/>
  <c r="K86" i="5" s="1"/>
  <c r="L94" i="5"/>
  <c r="L174" i="5"/>
  <c r="L111" i="5"/>
  <c r="L154" i="5"/>
  <c r="L91" i="5"/>
  <c r="L43" i="5"/>
  <c r="L185" i="5"/>
  <c r="L78" i="5"/>
  <c r="L57" i="5"/>
  <c r="L119" i="5"/>
  <c r="L135" i="5"/>
  <c r="L29" i="5"/>
  <c r="L39" i="5"/>
  <c r="L179" i="5"/>
  <c r="L102" i="5"/>
  <c r="L186" i="5"/>
  <c r="L166" i="5"/>
  <c r="K166" i="5" a="1"/>
  <c r="K166" i="5" s="1"/>
  <c r="K82" i="5" a="1"/>
  <c r="K82" i="5" s="1"/>
  <c r="L82" i="5"/>
  <c r="L157" i="5"/>
  <c r="K157" i="5" a="1"/>
  <c r="K157" i="5" s="1"/>
  <c r="L158" i="5"/>
  <c r="L159" i="5"/>
  <c r="K158" i="5" a="1"/>
  <c r="K158" i="5" s="1"/>
  <c r="L70" i="5"/>
  <c r="K70" i="5" a="1"/>
  <c r="K70" i="5" s="1"/>
  <c r="L71" i="5"/>
  <c r="L148" i="5"/>
  <c r="K148" i="5" a="1"/>
  <c r="K148" i="5" s="1"/>
  <c r="L140" i="5"/>
  <c r="K140" i="5" a="1"/>
  <c r="K140" i="5" s="1"/>
  <c r="L188" i="5"/>
  <c r="K188" i="5" a="1"/>
  <c r="K188" i="5" s="1"/>
  <c r="L11" i="5"/>
  <c r="L112" i="5"/>
  <c r="K112" i="5" a="1"/>
  <c r="K112" i="5" s="1"/>
  <c r="L96" i="5"/>
  <c r="K96" i="5" a="1"/>
  <c r="K96" i="5" s="1"/>
  <c r="L46" i="5"/>
  <c r="K46" i="5" a="1"/>
  <c r="K46" i="5" s="1"/>
  <c r="L172" i="5"/>
  <c r="K172" i="5" a="1"/>
  <c r="K172" i="5" s="1"/>
  <c r="K88" i="5" a="1"/>
  <c r="K88" i="5" s="1"/>
  <c r="L88" i="5"/>
  <c r="L89" i="5"/>
  <c r="L142" i="5"/>
  <c r="K142" i="5" a="1"/>
  <c r="K142" i="5" s="1"/>
  <c r="L143" i="5"/>
  <c r="K114" i="5" a="1"/>
  <c r="K114" i="5" s="1"/>
  <c r="L114" i="5"/>
  <c r="L80" i="5"/>
  <c r="K80" i="5" a="1"/>
  <c r="K80" i="5" s="1"/>
  <c r="L62" i="5"/>
  <c r="L63" i="5"/>
  <c r="K62" i="5" a="1"/>
  <c r="K62" i="5" s="1"/>
  <c r="L83" i="5"/>
  <c r="L126" i="5"/>
  <c r="K126" i="5" a="1"/>
  <c r="K126" i="5" s="1"/>
  <c r="L127" i="5"/>
  <c r="L189" i="5"/>
  <c r="K120" i="5" a="1"/>
  <c r="K120" i="5" s="1"/>
  <c r="L120" i="5"/>
  <c r="L121" i="5"/>
  <c r="L30" i="5"/>
  <c r="L113" i="5"/>
  <c r="K138" i="5" a="1"/>
  <c r="K138" i="5" s="1"/>
  <c r="L138" i="5"/>
  <c r="L139" i="5"/>
  <c r="K74" i="5" a="1"/>
  <c r="K74" i="5" s="1"/>
  <c r="L74" i="5"/>
  <c r="L75" i="5"/>
  <c r="K84" i="5" a="1"/>
  <c r="K84" i="5" s="1"/>
  <c r="L84" i="5"/>
  <c r="K104" i="5" a="1"/>
  <c r="K104" i="5" s="1"/>
  <c r="L104" i="5"/>
  <c r="L105" i="5"/>
  <c r="L144" i="5"/>
  <c r="K144" i="5" a="1"/>
  <c r="K144" i="5" s="1"/>
  <c r="L145" i="5"/>
  <c r="L149" i="5"/>
  <c r="A13" i="5"/>
  <c r="L167" i="5"/>
  <c r="K167" i="5" a="1"/>
  <c r="K167" i="5" s="1"/>
  <c r="L76" i="5"/>
  <c r="K76" i="5" a="1"/>
  <c r="K76" i="5" s="1"/>
  <c r="L124" i="5"/>
  <c r="K124" i="5" a="1"/>
  <c r="K124" i="5" s="1"/>
  <c r="K98" i="5" a="1"/>
  <c r="K98" i="5" s="1"/>
  <c r="L98" i="5"/>
  <c r="L85" i="5"/>
  <c r="K136" i="5" a="1"/>
  <c r="K136" i="5" s="1"/>
  <c r="L136" i="5"/>
  <c r="L137" i="5"/>
  <c r="L81" i="5"/>
  <c r="L31" i="5"/>
  <c r="L51" i="5"/>
  <c r="K51" i="5" a="1"/>
  <c r="K51" i="5" s="1"/>
  <c r="L52" i="5"/>
  <c r="L60" i="5"/>
  <c r="K60" i="5" a="1"/>
  <c r="K60" i="5" s="1"/>
  <c r="L182" i="5"/>
  <c r="K182" i="5" a="1"/>
  <c r="K182" i="5" s="1"/>
  <c r="L35" i="5"/>
  <c r="L36" i="5"/>
  <c r="A14" i="5" l="1"/>
  <c r="A15" i="5" l="1"/>
  <c r="A16" i="5" l="1"/>
  <c r="A17" i="5" l="1"/>
  <c r="H17" i="5" l="1" a="1"/>
  <c r="H17" i="5" s="1"/>
  <c r="D17" i="5" a="1"/>
  <c r="D17" i="5" s="1"/>
  <c r="A18" i="5"/>
  <c r="K17" i="5" a="1"/>
  <c r="K17" i="5" s="1"/>
  <c r="H18" i="5" l="1" a="1"/>
  <c r="H18" i="5" s="1"/>
  <c r="D18" i="5" a="1"/>
  <c r="D18" i="5" s="1"/>
  <c r="A19" i="5"/>
  <c r="H19" i="5" s="1" a="1"/>
  <c r="H19" i="5" s="1"/>
  <c r="K18" i="5" a="1"/>
  <c r="K18" i="5" s="1"/>
  <c r="A20" i="5" l="1"/>
  <c r="H20" i="5" s="1" a="1"/>
  <c r="H20" i="5" s="1"/>
  <c r="K19" i="5" a="1"/>
  <c r="K19" i="5" s="1"/>
  <c r="D19" i="5" a="1"/>
  <c r="D19" i="5" s="1"/>
  <c r="A21" i="5" l="1"/>
  <c r="H21" i="5" s="1" a="1"/>
  <c r="H21" i="5" s="1"/>
  <c r="K20" i="5" a="1"/>
  <c r="K20" i="5" s="1"/>
  <c r="D20" i="5" a="1"/>
  <c r="D20" i="5" s="1"/>
  <c r="A22" i="5" l="1"/>
  <c r="H22" i="5" s="1" a="1"/>
  <c r="H22" i="5" s="1"/>
  <c r="K21" i="5" a="1"/>
  <c r="K21" i="5" s="1"/>
  <c r="D21" i="5" a="1"/>
  <c r="D21" i="5" s="1"/>
  <c r="A23" i="5" l="1"/>
  <c r="H23" i="5" s="1" a="1"/>
  <c r="H23" i="5" s="1"/>
  <c r="K22" i="5" a="1"/>
  <c r="K22" i="5" s="1"/>
  <c r="D22" i="5" a="1"/>
  <c r="D22" i="5" s="1"/>
  <c r="A24" i="5" l="1"/>
  <c r="H24" i="5" s="1" a="1"/>
  <c r="H24" i="5" s="1"/>
  <c r="K23" i="5" a="1"/>
  <c r="K23" i="5" s="1"/>
  <c r="D23" i="5" a="1"/>
  <c r="D23" i="5" s="1"/>
  <c r="A25" i="5" l="1"/>
  <c r="H25" i="5" s="1" a="1"/>
  <c r="H25" i="5" s="1"/>
  <c r="K24" i="5" a="1"/>
  <c r="K24" i="5" s="1"/>
  <c r="D24" i="5" a="1"/>
  <c r="D24" i="5" s="1"/>
  <c r="A26" i="5" l="1"/>
  <c r="H26" i="5" s="1" a="1"/>
  <c r="H26" i="5" s="1"/>
  <c r="K25" i="5" a="1"/>
  <c r="K25" i="5" s="1"/>
  <c r="D25" i="5" a="1"/>
  <c r="D25" i="5" s="1"/>
  <c r="A27" i="5" l="1"/>
  <c r="H27" i="5" s="1" a="1"/>
  <c r="H27" i="5" s="1"/>
  <c r="D26" i="5" a="1"/>
  <c r="D26" i="5" s="1"/>
  <c r="K26" i="5" a="1"/>
  <c r="K26" i="5" s="1"/>
  <c r="A28" i="5" l="1"/>
  <c r="H28" i="5" s="1" a="1"/>
  <c r="H28" i="5" s="1"/>
  <c r="D27" i="5" a="1"/>
  <c r="D27" i="5" s="1"/>
  <c r="K27" i="5" a="1"/>
  <c r="K27" i="5" s="1"/>
  <c r="A29" i="5" l="1"/>
  <c r="H29" i="5" s="1" a="1"/>
  <c r="H29" i="5" s="1"/>
  <c r="K28" i="5" a="1"/>
  <c r="K28" i="5" s="1"/>
  <c r="D28" i="5" a="1"/>
  <c r="D28" i="5" s="1"/>
  <c r="A30" i="5" l="1"/>
  <c r="H30" i="5" s="1" a="1"/>
  <c r="H30" i="5" s="1"/>
  <c r="D29" i="5" a="1"/>
  <c r="D29" i="5" s="1"/>
  <c r="K29" i="5" a="1"/>
  <c r="K29" i="5" s="1"/>
  <c r="A31" i="5" l="1"/>
  <c r="H31" i="5" s="1" a="1"/>
  <c r="H31" i="5" s="1"/>
  <c r="D30" i="5" a="1"/>
  <c r="D30" i="5" s="1"/>
  <c r="K30" i="5" a="1"/>
  <c r="K30" i="5" s="1"/>
  <c r="A32" i="5" l="1"/>
  <c r="H32" i="5" s="1" a="1"/>
  <c r="H32" i="5" s="1"/>
  <c r="D31" i="5" a="1"/>
  <c r="D31" i="5" s="1"/>
  <c r="K31" i="5" a="1"/>
  <c r="K31" i="5" s="1"/>
  <c r="A33" i="5" l="1"/>
  <c r="H33" i="5" s="1" a="1"/>
  <c r="H33" i="5" s="1"/>
  <c r="K32" i="5" a="1"/>
  <c r="K32" i="5" s="1"/>
  <c r="D32" i="5" a="1"/>
  <c r="D32" i="5" s="1"/>
  <c r="A34" i="5" l="1"/>
  <c r="H34" i="5" s="1" a="1"/>
  <c r="H34" i="5" s="1"/>
  <c r="D33" i="5" a="1"/>
  <c r="D33" i="5" s="1"/>
  <c r="K33" i="5" a="1"/>
  <c r="K33" i="5" s="1"/>
  <c r="A35" i="5" l="1"/>
  <c r="H35" i="5" s="1" a="1"/>
  <c r="H35" i="5" s="1"/>
  <c r="K34" i="5" a="1"/>
  <c r="K34" i="5" s="1"/>
  <c r="D34" i="5" a="1"/>
  <c r="D34" i="5" s="1"/>
  <c r="A36" i="5" l="1"/>
  <c r="H36" i="5" s="1" a="1"/>
  <c r="H36" i="5" s="1"/>
  <c r="D35" i="5" a="1"/>
  <c r="D35" i="5" s="1"/>
  <c r="K35" i="5" a="1"/>
  <c r="K35" i="5" s="1"/>
  <c r="A37" i="5" l="1"/>
  <c r="H37" i="5" s="1" a="1"/>
  <c r="H37" i="5" s="1"/>
  <c r="K36" i="5" a="1"/>
  <c r="K36" i="5" s="1"/>
  <c r="D36" i="5" a="1"/>
  <c r="D36" i="5" s="1"/>
  <c r="A38" i="5" l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D37" i="5" a="1"/>
  <c r="D37" i="5" s="1"/>
  <c r="K37" i="5" a="1"/>
  <c r="K3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tc={178AFE27-4545-4632-BC5B-C9A18B5CA0AF}</author>
    <author>tc={3053ABE9-938D-49A5-A620-6A5E8031F285}</author>
    <author>tc={EA523EC6-06D8-4785-871A-8C6C56145C7F}</author>
    <author>tc={731E6A67-3E5E-404D-A9F5-3EF0DB00461B}</author>
    <author>tc={D521600E-C272-49ED-94F8-9E01C7ADB385}</author>
    <author>tc={46603B05-6DDB-4B29-8119-685B867D8182}</author>
    <author>tc={FB9219DF-50A1-4733-95F9-16CD81769C8E}</author>
    <author>tc={0761D444-4847-4EBA-8B18-618F1259CF1B}</author>
    <author>tc={46D0E318-BC2F-4CAE-86F7-F78DCE4CC43E}</author>
    <author>tc={89C9CFF0-7506-44FC-B110-1F9CC3F830F0}</author>
    <author>tc={C78211C1-F8C4-41E8-ABC4-CED4A4C8711B}</author>
    <author>tc={3D03FD42-3E9C-4DA8-9570-1A08311BF511}</author>
    <author>tc={F368A838-644D-48C8-B9E5-50B929AB1FD1}</author>
    <author>tc={7A1480D0-DF13-47E7-9F58-57D0E21F3EA2}</author>
    <author>tc={CACC6903-A3F4-4F63-B03E-CD2FCB1AF8FD}</author>
    <author>tc={5B3FE2B3-9E9E-4814-894B-05A9BCE03458}</author>
    <author>tc={25D4945F-CE1F-494E-80C0-B6EBEE613EAD}</author>
    <author>tc={69C11CA9-E27B-41C6-A622-790989C62147}</author>
    <author>tc={1CAAE1A5-AC2D-49F6-BB08-E969BA77CC91}</author>
    <author>tc={67CA3120-0953-4582-B26A-A8FB77053A01}</author>
    <author>tc={E90A8EA7-050E-4CE8-BB22-A16DA53EDD3E}</author>
    <author>tc={78325D1C-6E24-4EBF-8CF1-659D293A1719}</author>
    <author>tc={8B8DF353-3158-4081-9E02-EDC27C0AD48E}</author>
    <author>tc={265041A0-D8F2-40BC-89B7-CC949B142878}</author>
    <author>tc={A2A37AD6-E017-43DF-9D3B-00D2D9E0685A}</author>
    <author>tc={30BCE873-7E47-4B7A-A10B-75DA30E4AE51}</author>
    <author>tc={A7899FEA-E081-40A2-86A8-E82317C67092}</author>
    <author>tc={60F6609D-E1F5-431D-A1E0-4590957461F1}</author>
    <author>tc={1F09D264-6F61-49EA-8F6C-523652722928}</author>
    <author>tc={27C9B234-3093-47BA-8B11-BE38E43B906A}</author>
    <author>tc={E9135B9F-3A7A-4C7B-A93C-6CE8C4925B69}</author>
    <author>tc={92E50811-7257-4521-8D39-9DA653E8C99B}</author>
    <author>tc={E179BC1B-5D37-4053-9CA4-D9A939977A3B}</author>
    <author>tc={6CC47CCA-12B8-4A7B-8530-E61F4D1B18C5}</author>
    <author>tc={9F58D3E7-122E-47FE-AACB-1872A27B0BBF}</author>
    <author>tc={B8E98684-B15E-487F-B73B-2DB754CBBC03}</author>
    <author>tc={20FA4BB3-55F4-4258-80F9-14FBE9EB0C9D}</author>
    <author>tc={74BF7214-CDCE-4B47-8175-CAAB970628E2}</author>
    <author>tc={7096DD68-D04C-422F-ACEC-5BCD064BFE2A}</author>
    <author>tc={B8E4FB7B-002C-4E4E-8FAE-BADF313D01D0}</author>
    <author>tc={14DC260E-E3F6-4FC0-866C-DD034DA1F38D}</author>
    <author>tc={591DB3C5-455B-40BB-A5F9-0EAA2FEAA1B2}</author>
    <author>tc={0D0C85E1-3BF9-49E1-BE44-60738BF0EE79}</author>
    <author>tc={F077C0EF-D246-497A-BD3A-067C8341E43C}</author>
    <author>tc={25855039-BDC7-47F9-BE8C-AFEEFF7F05EA}</author>
    <author>tc={8886822C-1DF2-4CE8-9FBD-94E0475E009F}</author>
    <author>tc={04ECF2B8-E992-4767-B868-023F5B2BA346}</author>
    <author>tc={70E1410F-0695-4B9A-ACD5-FD8DF2413081}</author>
    <author>tc={A4FA06E8-3488-42C0-A734-D2F6FD30694D}</author>
    <author>tc={FD371618-C6F6-446A-B225-BC6B5B42489A}</author>
    <author>tc={B40D0284-BCB6-4205-969D-6C9707987AE2}</author>
    <author>tc={909F94C4-22DA-4942-B8C0-53259FC56CCC}</author>
    <author>tc={D18D8386-1707-4165-888B-DB9179B44683}</author>
    <author>tc={70BA1ED6-AB77-448E-B1D3-D883FF90A74C}</author>
    <author>tc={239F7C1C-A61B-4422-BD9C-1264BAD3676E}</author>
    <author>tc={8D30C41F-9AA2-4633-84DD-20D53FE08EAF}</author>
    <author>tc={FE7374ED-5C5C-4582-BE81-98210CE4D8DA}</author>
    <author>tc={F2395B11-C462-417C-85AF-A9307B47BE43}</author>
    <author>tc={E8F3E38B-7569-4081-94E3-05AEFA6309D6}</author>
    <author>tc={566093F8-4981-49CE-B675-C8B54663EC84}</author>
    <author>tc={41EEDAB7-7A46-43DB-9FBE-C6180C938045}</author>
    <author>tc={CA208618-09A4-4993-9FDD-4B138825CF72}</author>
    <author>tc={02D0B5F6-FDB0-4623-86F0-A3D5F0D6A427}</author>
    <author>tc={846EFF94-143D-4FFD-B636-F0F298884C1D}</author>
    <author>tc={F95B2BE9-F8D3-4100-B12F-01B9232E2BA5}</author>
    <author>tc={54A30DF6-33D6-423C-89AA-99186F1B4A53}</author>
    <author>tc={D6976FE4-C4F5-4425-A404-EE7314244500}</author>
    <author>tc={08255093-29DB-44C7-9C61-BB33AAA7544B}</author>
    <author>tc={4BF6B19A-4134-440C-9768-02F8A8B6626F}</author>
    <author>tc={C35256FC-5CD0-4602-AFF9-645A761286D3}</author>
    <author>tc={BFF87373-7C0E-4AE6-9FF0-EB52F21BF563}</author>
    <author>tc={5D404481-619A-49AC-928E-FCD8A47E4C9B}</author>
    <author>tc={F0F3C296-A571-4A91-B28A-76E67B8253BC}</author>
    <author>tc={92A93324-9DB2-4BC6-8543-AC7C1F1BAA30}</author>
    <author>tc={D3746679-B504-422C-B4F2-A701E56FE19D}</author>
    <author>tc={E5062ED7-FD31-4512-A1C0-912A5E212D0C}</author>
    <author>tc={8EFCA0B5-D2F6-4894-A645-ECCADAA1BF6F}</author>
    <author>tc={A133F0C8-20DB-4C13-A168-D712B71ECF67}</author>
    <author>tc={598321B9-ACFA-4D31-A3BA-47DA046053BC}</author>
    <author>tc={3DB9AB8F-60DD-4E5C-B061-5E18E792D34B}</author>
    <author>tc={B463BA18-BF28-4144-9A06-4C2CB6FF2867}</author>
    <author>tc={8833DF02-7CFA-43FA-AA18-C5874107FDD2}</author>
    <author>tc={2C38B8F7-7BBC-462B-99E1-FDA7B22A5385}</author>
    <author>tc={7A6C4F91-532F-4772-BD08-5231102592F7}</author>
    <author>tc={5AEAC04D-E54F-4DD2-AE5F-3E21250ABF7E}</author>
    <author>tc={9033E771-5244-4C00-85CE-1D01ABA07FA8}</author>
    <author>tc={CD76F392-2385-44C5-BB9E-5A473EDB318E}</author>
    <author>tc={D544E840-07A5-4C99-9999-1287CA118E41}</author>
    <author>tc={D3577847-ACA8-4094-AA43-8F54B17DBB12}</author>
    <author>tc={9C4BEDB8-6B34-4424-B608-2D456CEDDADA}</author>
    <author>tc={7515A1DD-ECC2-47A0-8F62-63C947D75E1B}</author>
    <author>tc={2A9FB87B-A042-4BC7-85A5-EBAA4C0D86A4}</author>
    <author>tc={035A177A-9EA1-42DC-94CB-35F41269AEA4}</author>
    <author>tc={DC7E19E3-403E-484F-AB33-E98D0E60298E}</author>
    <author>tc={52286998-7754-4179-A99B-721E53F8E481}</author>
    <author>tc={E1722DCF-D24A-439E-92E9-238C5A2B929A}</author>
    <author>tc={4AA4C0B4-3206-4347-B919-9A5E79E50733}</author>
    <author>tc={A4FA7FC2-478C-484B-9AAE-21F4243CD959}</author>
    <author>tc={46482015-89F5-409D-B7A6-ABBD0BA9B125}</author>
    <author>tc={3D7C280F-7AE7-4785-B98F-A00F21584498}</author>
    <author>tc={4FC3AA62-1973-4ADE-A474-2CEA9AA1C34C}</author>
    <author>tc={638D6F50-700B-4DEC-8730-3C6401B97576}</author>
    <author>tc={3E62D53D-733C-4AE1-BA6F-2F1B3F60A383}</author>
    <author>tc={01FAEEC0-C82F-4575-8C33-46DE819F7CE3}</author>
    <author>tc={A994F956-280B-4FFA-809D-4C64E80BD632}</author>
    <author>tc={44D6D894-4A98-4CFE-AAD4-5B58C2247FCF}</author>
    <author>tc={AE27DDB0-CC61-434E-B80F-0C10F9D73AE1}</author>
    <author>tc={EB7BA28C-2641-49BD-BA69-F6C44086FB5A}</author>
    <author>tc={8A82B8D7-16B2-4E67-A2D0-AFCEA6E91593}</author>
    <author>tc={A9DA64B1-02E5-42DB-8C8A-B6B85CE1BDBB}</author>
    <author>tc={9E46C64A-C1CB-4BD8-BE7A-D2C11F2FEB5D}</author>
    <author>tc={64A63A0A-529E-4C1C-80C5-F68F7735A312}</author>
    <author>tc={531DA83D-88E0-444E-9B44-6969AE804531}</author>
    <author>tc={BA4D4C50-2237-49B3-855C-00CA898A9BF0}</author>
    <author>tc={1DF30BE0-88F9-449F-A8A5-216C46DBB2EA}</author>
    <author>tc={2A3E41D6-0020-45F4-B2F8-6779FFBCC19B}</author>
    <author>tc={E37DFDFE-232C-41EF-B952-16BA97946285}</author>
    <author>tc={759D249B-F17D-4867-B53B-8145B3ACC2A4}</author>
    <author>tc={0C74B7C9-9464-4430-AFA1-4FC128D2DA9F}</author>
    <author>tc={FCA51AF1-16D0-4CF1-8DB6-69A898E9BB7C}</author>
    <author>tc={6CA8A798-F171-493B-977A-127EDADF4996}</author>
    <author>tc={FB5E4E86-C1D7-46CF-A338-53BAC6D7357A}</author>
    <author>tc={EBA8167A-0D14-4992-AD9A-DEA2947BED02}</author>
    <author>tc={AAFDD832-2106-454F-A00F-3A3D60453EB8}</author>
    <author>tc={5E8F9991-7DB3-43BA-BD9D-39EAEE12F09B}</author>
    <author>tc={AD18F3ED-83A0-4871-9902-8D1EEDA1E630}</author>
    <author>tc={149BEB11-65D3-4E4E-A593-1FAC4FDF8C61}</author>
    <author>tc={D2BDA6A3-8214-457D-AEB4-57EA222A003E}</author>
    <author>tc={1DBE64F3-A190-4220-94D5-7FE7CB0690D2}</author>
    <author>tc={19D06603-D57C-443B-B661-89D465E2D856}</author>
    <author>tc={2283ED89-F08F-4471-8C10-EE13F2FB3B48}</author>
    <author>tc={D5DEC8C1-5CE2-43CB-8520-47E1299535DF}</author>
    <author>tc={32D5A56D-4DA3-4826-8BFB-D4B9FAC42C1E}</author>
    <author>tc={57E9A707-8EF4-4789-A988-F36FF0CB6C80}</author>
    <author>tc={8BF22468-C908-4DEA-BA81-7E0786B94CBB}</author>
    <author>tc={EA8A5BE8-D93B-4F4E-A4D9-4E70E9049C77}</author>
    <author>tc={075284C1-BBCC-4C15-A378-69625236C3FC}</author>
    <author>tc={65C8FF31-387E-40FA-B058-0D7546E5CD58}</author>
    <author>tc={B5633CD3-A28F-4776-8233-EECC29F56A97}</author>
    <author>tc={7AD88E84-11C3-4521-BACC-05544F539037}</author>
    <author>tc={6D4AC856-6899-4BF0-8DAB-17674DA47824}</author>
    <author>tc={E7509E97-828C-4501-B8C3-B7C035528479}</author>
    <author>tc={5A62C8BE-3680-4378-97D5-F3CB505A3FF9}</author>
    <author>tc={359D2CEE-7B89-4CF5-922D-CF3979B5D732}</author>
    <author>tc={FDFB5C0D-8778-4A07-B4CA-F263E57B423A}</author>
    <author>tc={4FBBAC14-C806-4AD9-82A2-F833B2B8A60D}</author>
    <author>tc={0C88D0DD-8418-469D-9B21-4254A6637C6B}</author>
    <author>tc={90C815AA-BAE4-4AF0-B33C-9728A5E7AC46}</author>
    <author>tc={375CBDE3-8DE6-4B86-908B-08E590CFE757}</author>
    <author>tc={68DDCFE7-3426-4E7E-B2F8-CF75A42B78B1}</author>
    <author>tc={EF993CCF-4BA6-4D76-9B40-1A307904C3D0}</author>
    <author>tc={61BEBA91-2C5B-4684-91D7-6D4D0C15900A}</author>
    <author>tc={A4609C72-347A-4B61-9C5C-78D957D9E904}</author>
    <author>tc={9DBA1A67-64A5-4F12-B929-55A6B8BB978E}</author>
    <author>tc={A76BE83C-BE1F-4530-B5FE-E591294A7F1E}</author>
    <author>tc={FB0F28C7-DD39-478E-AB81-36E76DCFF2A2}</author>
    <author>tc={4FA0749F-81F3-4110-8ABB-1366B42DCC6A}</author>
    <author>tc={C8396CE3-634A-437C-BDBF-00658C13FE52}</author>
    <author>tc={B5DFA3B9-36D3-4A2E-9CA4-FF40925B7F4C}</author>
    <author>tc={743ED501-797D-4B0C-B736-AEF3F8627644}</author>
    <author>tc={4DEED8D2-7FDF-473F-AA1E-7F9C8ACF237F}</author>
    <author>tc={2704F2AF-E99F-41C7-8A2B-FCD56573C451}</author>
    <author>tc={0F4D7B43-FD65-4A39-9CE6-279629BB94CB}</author>
    <author>tc={86BEC01E-EAFD-46E4-BE99-C2325CE25763}</author>
    <author>tc={3E261E81-1CEE-4673-AC80-2E1C416CA56C}</author>
    <author>tc={E574E32D-136E-4882-871D-9DDEADE3BA9E}</author>
    <author>tc={0BA0CE1D-4C54-4BDD-8BC2-47FC2F9832B2}</author>
    <author>tc={2ED69C14-B52D-4861-A6A5-FD13907CEFBC}</author>
    <author>tc={7C7AFAE2-4CF4-40A2-9495-C502349A957A}</author>
    <author>tc={2734FF56-AD7A-4CB3-8706-4C34DD346ED6}</author>
    <author>tc={1E6188B3-5838-42D5-BE9B-EF1AF2E0D396}</author>
    <author>tc={BB4585F1-A2E6-41DB-8B9F-68ACA7FB36FD}</author>
    <author>tc={EB7A086E-9DDD-4EA5-B83E-2F76B7333687}</author>
    <author>tc={A7F92F52-91F5-4BEB-B7F7-E18F339251B8}</author>
    <author>tc={E95C8CB0-9393-4CBB-A854-C1A3F3EB25EC}</author>
    <author>tc={955DB4E4-3F60-4A98-A1C8-1716F20FC052}</author>
    <author>tc={E18B0167-E104-4475-A0E8-EF3795890046}</author>
    <author>tc={A9370C9E-69E0-4CFF-BCBA-05C6B3932B7D}</author>
    <author>tc={C5309C33-6591-468F-BAD1-2AFD8271CCDC}</author>
    <author>tc={DAB09CB9-7E0C-4472-9544-ED3B2A8B3D07}</author>
    <author>tc={8226B5B3-230F-430F-B28D-31197EC6B9E8}</author>
    <author>tc={6CCF932E-BD22-4980-923E-19A1B05B6E9C}</author>
    <author>tc={AA13AB74-465D-4F64-8961-9AEE60FBC746}</author>
    <author>tc={AE53C5B2-7E41-470B-9ED0-D46F273261C8}</author>
    <author>tc={F2AA8235-1FB3-4EA2-905E-7C3E3D69C766}</author>
    <author>tc={E0493782-1E72-4913-AA2D-4DF1E37308BD}</author>
    <author>tc={236D1F9B-180F-4512-B327-761830B0D808}</author>
    <author>tc={D90B47FF-EB48-4293-A890-5CC7F782F97B}</author>
    <author>tc={65162251-3884-4AA2-A816-41DC70DC1E30}</author>
    <author>tc={C7FE1F66-CA51-4B80-9AC8-3A74B23465C9}</author>
  </authors>
  <commentList>
    <comment ref="C8" authorId="0" shapeId="0" xr:uid="{178AFE27-4545-4632-BC5B-C9A18B5CA0A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body weight here</t>
      </text>
    </comment>
    <comment ref="E8" authorId="1" shapeId="0" xr:uid="{3053ABE9-938D-49A5-A620-6A5E8031F28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the amount of weight you lose from day to day</t>
      </text>
    </comment>
    <comment ref="F8" authorId="2" shapeId="0" xr:uid="{EA523EC6-06D8-4785-871A-8C6C56145C7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body fat percentage here</t>
      </text>
    </comment>
    <comment ref="G8" authorId="3" shapeId="0" xr:uid="{731E6A67-3E5E-404D-A9F5-3EF0DB00461B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your body fat weight</t>
      </text>
    </comment>
    <comment ref="I8" authorId="4" shapeId="0" xr:uid="{D521600E-C272-49ED-94F8-9E01C7ADB38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the amount of weight you lose from day to day</t>
      </text>
    </comment>
    <comment ref="J8" authorId="5" shapeId="0" xr:uid="{46603B05-6DDB-4B29-8119-685B867D8182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your lean body mass</t>
      </text>
    </comment>
    <comment ref="L8" authorId="6" shapeId="0" xr:uid="{FB9219DF-50A1-4733-95F9-16CD81769C8E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the amount of weight you lose from day to day</t>
      </text>
    </comment>
    <comment ref="B9" authorId="7" shapeId="0" xr:uid="{0761D444-4847-4EBA-8B18-618F1259CF1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the start date here</t>
      </text>
    </comment>
    <comment ref="F9" authorId="8" shapeId="0" xr:uid="{46D0E318-BC2F-4CAE-86F7-F78DCE4CC43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" authorId="9" shapeId="0" xr:uid="{89C9CFF0-7506-44FC-B110-1F9CC3F830F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" authorId="10" shapeId="0" xr:uid="{C78211C1-F8C4-41E8-ABC4-CED4A4C8711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" authorId="11" shapeId="0" xr:uid="{3D03FD42-3E9C-4DA8-9570-1A08311BF51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" authorId="12" shapeId="0" xr:uid="{F368A838-644D-48C8-B9E5-50B929AB1FD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" authorId="13" shapeId="0" xr:uid="{7A1480D0-DF13-47E7-9F58-57D0E21F3EA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" authorId="14" shapeId="0" xr:uid="{CACC6903-A3F4-4F63-B03E-CD2FCB1AF8F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" authorId="15" shapeId="0" xr:uid="{5B3FE2B3-9E9E-4814-894B-05A9BCE0345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" authorId="16" shapeId="0" xr:uid="{25D4945F-CE1F-494E-80C0-B6EBEE613EA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" authorId="17" shapeId="0" xr:uid="{69C11CA9-E27B-41C6-A622-790989C6214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9" authorId="18" shapeId="0" xr:uid="{1CAAE1A5-AC2D-49F6-BB08-E969BA77CC9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0" authorId="19" shapeId="0" xr:uid="{67CA3120-0953-4582-B26A-A8FB77053A0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1" authorId="20" shapeId="0" xr:uid="{E90A8EA7-050E-4CE8-BB22-A16DA53EDD3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2" authorId="21" shapeId="0" xr:uid="{78325D1C-6E24-4EBF-8CF1-659D293A171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3" authorId="22" shapeId="0" xr:uid="{8B8DF353-3158-4081-9E02-EDC27C0AD48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4" authorId="23" shapeId="0" xr:uid="{265041A0-D8F2-40BC-89B7-CC949B14287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5" authorId="24" shapeId="0" xr:uid="{A2A37AD6-E017-43DF-9D3B-00D2D9E0685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6" authorId="25" shapeId="0" xr:uid="{30BCE873-7E47-4B7A-A10B-75DA30E4AE5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7" authorId="26" shapeId="0" xr:uid="{A7899FEA-E081-40A2-86A8-E82317C6709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8" authorId="27" shapeId="0" xr:uid="{60F6609D-E1F5-431D-A1E0-4590957461F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29" authorId="28" shapeId="0" xr:uid="{1F09D264-6F61-49EA-8F6C-52365272292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0" authorId="29" shapeId="0" xr:uid="{27C9B234-3093-47BA-8B11-BE38E43B906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1" authorId="30" shapeId="0" xr:uid="{E9135B9F-3A7A-4C7B-A93C-6CE8C4925B6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2" authorId="31" shapeId="0" xr:uid="{92E50811-7257-4521-8D39-9DA653E8C99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3" authorId="32" shapeId="0" xr:uid="{E179BC1B-5D37-4053-9CA4-D9A939977A3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4" authorId="33" shapeId="0" xr:uid="{6CC47CCA-12B8-4A7B-8530-E61F4D1B18C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5" authorId="34" shapeId="0" xr:uid="{9F58D3E7-122E-47FE-AACB-1872A27B0BB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6" authorId="35" shapeId="0" xr:uid="{B8E98684-B15E-487F-B73B-2DB754CBBC0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7" authorId="36" shapeId="0" xr:uid="{20FA4BB3-55F4-4258-80F9-14FBE9EB0C9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8" authorId="37" shapeId="0" xr:uid="{74BF7214-CDCE-4B47-8175-CAAB970628E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39" authorId="38" shapeId="0" xr:uid="{7096DD68-D04C-422F-ACEC-5BCD064BFE2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0" authorId="39" shapeId="0" xr:uid="{B8E4FB7B-002C-4E4E-8FAE-BADF313D01D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1" authorId="40" shapeId="0" xr:uid="{14DC260E-E3F6-4FC0-866C-DD034DA1F38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2" authorId="41" shapeId="0" xr:uid="{591DB3C5-455B-40BB-A5F9-0EAA2FEAA1B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3" authorId="42" shapeId="0" xr:uid="{0D0C85E1-3BF9-49E1-BE44-60738BF0EE7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4" authorId="43" shapeId="0" xr:uid="{F077C0EF-D246-497A-BD3A-067C8341E43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5" authorId="44" shapeId="0" xr:uid="{25855039-BDC7-47F9-BE8C-AFEEFF7F05E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6" authorId="45" shapeId="0" xr:uid="{8886822C-1DF2-4CE8-9FBD-94E0475E009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7" authorId="46" shapeId="0" xr:uid="{04ECF2B8-E992-4767-B868-023F5B2BA34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8" authorId="47" shapeId="0" xr:uid="{70E1410F-0695-4B9A-ACD5-FD8DF241308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49" authorId="48" shapeId="0" xr:uid="{A4FA06E8-3488-42C0-A734-D2F6FD30694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0" authorId="49" shapeId="0" xr:uid="{FD371618-C6F6-446A-B225-BC6B5B42489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1" authorId="50" shapeId="0" xr:uid="{B40D0284-BCB6-4205-969D-6C9707987AE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2" authorId="51" shapeId="0" xr:uid="{909F94C4-22DA-4942-B8C0-53259FC56CC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3" authorId="52" shapeId="0" xr:uid="{D18D8386-1707-4165-888B-DB9179B4468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4" authorId="53" shapeId="0" xr:uid="{70BA1ED6-AB77-448E-B1D3-D883FF90A74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5" authorId="54" shapeId="0" xr:uid="{239F7C1C-A61B-4422-BD9C-1264BAD3676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6" authorId="55" shapeId="0" xr:uid="{8D30C41F-9AA2-4633-84DD-20D53FE08EA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7" authorId="56" shapeId="0" xr:uid="{FE7374ED-5C5C-4582-BE81-98210CE4D8D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8" authorId="57" shapeId="0" xr:uid="{F2395B11-C462-417C-85AF-A9307B47BE4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59" authorId="58" shapeId="0" xr:uid="{E8F3E38B-7569-4081-94E3-05AEFA6309D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0" authorId="59" shapeId="0" xr:uid="{566093F8-4981-49CE-B675-C8B54663EC8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1" authorId="60" shapeId="0" xr:uid="{41EEDAB7-7A46-43DB-9FBE-C6180C93804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2" authorId="61" shapeId="0" xr:uid="{CA208618-09A4-4993-9FDD-4B138825CF7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3" authorId="62" shapeId="0" xr:uid="{02D0B5F6-FDB0-4623-86F0-A3D5F0D6A42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4" authorId="63" shapeId="0" xr:uid="{846EFF94-143D-4FFD-B636-F0F298884C1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5" authorId="64" shapeId="0" xr:uid="{F95B2BE9-F8D3-4100-B12F-01B9232E2BA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6" authorId="65" shapeId="0" xr:uid="{54A30DF6-33D6-423C-89AA-99186F1B4A5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7" authorId="66" shapeId="0" xr:uid="{D6976FE4-C4F5-4425-A404-EE731424450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8" authorId="67" shapeId="0" xr:uid="{08255093-29DB-44C7-9C61-BB33AAA7544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69" authorId="68" shapeId="0" xr:uid="{4BF6B19A-4134-440C-9768-02F8A8B6626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0" authorId="69" shapeId="0" xr:uid="{C35256FC-5CD0-4602-AFF9-645A761286D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1" authorId="70" shapeId="0" xr:uid="{BFF87373-7C0E-4AE6-9FF0-EB52F21BF56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2" authorId="71" shapeId="0" xr:uid="{5D404481-619A-49AC-928E-FCD8A47E4C9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3" authorId="72" shapeId="0" xr:uid="{F0F3C296-A571-4A91-B28A-76E67B8253B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4" authorId="73" shapeId="0" xr:uid="{92A93324-9DB2-4BC6-8543-AC7C1F1BAA3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5" authorId="74" shapeId="0" xr:uid="{D3746679-B504-422C-B4F2-A701E56FE19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6" authorId="75" shapeId="0" xr:uid="{E5062ED7-FD31-4512-A1C0-912A5E212D0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7" authorId="76" shapeId="0" xr:uid="{8EFCA0B5-D2F6-4894-A645-ECCADAA1BF6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8" authorId="77" shapeId="0" xr:uid="{A133F0C8-20DB-4C13-A168-D712B71ECF6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79" authorId="78" shapeId="0" xr:uid="{598321B9-ACFA-4D31-A3BA-47DA046053B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0" authorId="79" shapeId="0" xr:uid="{3DB9AB8F-60DD-4E5C-B061-5E18E792D34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1" authorId="80" shapeId="0" xr:uid="{B463BA18-BF28-4144-9A06-4C2CB6FF286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2" authorId="81" shapeId="0" xr:uid="{8833DF02-7CFA-43FA-AA18-C5874107FDD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3" authorId="82" shapeId="0" xr:uid="{2C38B8F7-7BBC-462B-99E1-FDA7B22A538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4" authorId="83" shapeId="0" xr:uid="{7A6C4F91-532F-4772-BD08-5231102592F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5" authorId="84" shapeId="0" xr:uid="{5AEAC04D-E54F-4DD2-AE5F-3E21250ABF7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6" authorId="85" shapeId="0" xr:uid="{9033E771-5244-4C00-85CE-1D01ABA07FA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7" authorId="86" shapeId="0" xr:uid="{CD76F392-2385-44C5-BB9E-5A473EDB318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8" authorId="87" shapeId="0" xr:uid="{D544E840-07A5-4C99-9999-1287CA118E4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89" authorId="88" shapeId="0" xr:uid="{D3577847-ACA8-4094-AA43-8F54B17DBB1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0" authorId="89" shapeId="0" xr:uid="{9C4BEDB8-6B34-4424-B608-2D456CEDDAD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1" authorId="90" shapeId="0" xr:uid="{7515A1DD-ECC2-47A0-8F62-63C947D75E1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2" authorId="91" shapeId="0" xr:uid="{2A9FB87B-A042-4BC7-85A5-EBAA4C0D86A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3" authorId="92" shapeId="0" xr:uid="{035A177A-9EA1-42DC-94CB-35F41269AEA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4" authorId="93" shapeId="0" xr:uid="{DC7E19E3-403E-484F-AB33-E98D0E60298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5" authorId="94" shapeId="0" xr:uid="{52286998-7754-4179-A99B-721E53F8E48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6" authorId="95" shapeId="0" xr:uid="{E1722DCF-D24A-439E-92E9-238C5A2B929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7" authorId="96" shapeId="0" xr:uid="{4AA4C0B4-3206-4347-B919-9A5E79E5073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8" authorId="97" shapeId="0" xr:uid="{A4FA7FC2-478C-484B-9AAE-21F4243CD95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99" authorId="98" shapeId="0" xr:uid="{46482015-89F5-409D-B7A6-ABBD0BA9B12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0" authorId="99" shapeId="0" xr:uid="{3D7C280F-7AE7-4785-B98F-A00F2158449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1" authorId="100" shapeId="0" xr:uid="{4FC3AA62-1973-4ADE-A474-2CEA9AA1C34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2" authorId="101" shapeId="0" xr:uid="{638D6F50-700B-4DEC-8730-3C6401B9757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3" authorId="102" shapeId="0" xr:uid="{3E62D53D-733C-4AE1-BA6F-2F1B3F60A38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4" authorId="103" shapeId="0" xr:uid="{01FAEEC0-C82F-4575-8C33-46DE819F7CE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5" authorId="104" shapeId="0" xr:uid="{A994F956-280B-4FFA-809D-4C64E80BD63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6" authorId="105" shapeId="0" xr:uid="{44D6D894-4A98-4CFE-AAD4-5B58C2247FC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7" authorId="106" shapeId="0" xr:uid="{AE27DDB0-CC61-434E-B80F-0C10F9D73AE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8" authorId="107" shapeId="0" xr:uid="{EB7BA28C-2641-49BD-BA69-F6C44086FB5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09" authorId="108" shapeId="0" xr:uid="{8A82B8D7-16B2-4E67-A2D0-AFCEA6E9159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0" authorId="109" shapeId="0" xr:uid="{A9DA64B1-02E5-42DB-8C8A-B6B85CE1BDB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1" authorId="110" shapeId="0" xr:uid="{9E46C64A-C1CB-4BD8-BE7A-D2C11F2FEB5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2" authorId="111" shapeId="0" xr:uid="{64A63A0A-529E-4C1C-80C5-F68F7735A31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3" authorId="112" shapeId="0" xr:uid="{531DA83D-88E0-444E-9B44-6969AE80453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4" authorId="113" shapeId="0" xr:uid="{BA4D4C50-2237-49B3-855C-00CA898A9BF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5" authorId="114" shapeId="0" xr:uid="{1DF30BE0-88F9-449F-A8A5-216C46DBB2E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6" authorId="115" shapeId="0" xr:uid="{2A3E41D6-0020-45F4-B2F8-6779FFBCC19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7" authorId="116" shapeId="0" xr:uid="{E37DFDFE-232C-41EF-B952-16BA97946285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8" authorId="117" shapeId="0" xr:uid="{759D249B-F17D-4867-B53B-8145B3ACC2A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19" authorId="118" shapeId="0" xr:uid="{0C74B7C9-9464-4430-AFA1-4FC128D2DA9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0" authorId="119" shapeId="0" xr:uid="{FCA51AF1-16D0-4CF1-8DB6-69A898E9BB7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1" authorId="120" shapeId="0" xr:uid="{6CA8A798-F171-493B-977A-127EDADF499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2" authorId="121" shapeId="0" xr:uid="{FB5E4E86-C1D7-46CF-A338-53BAC6D7357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3" authorId="122" shapeId="0" xr:uid="{EBA8167A-0D14-4992-AD9A-DEA2947BED0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4" authorId="123" shapeId="0" xr:uid="{AAFDD832-2106-454F-A00F-3A3D60453EB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5" authorId="124" shapeId="0" xr:uid="{5E8F9991-7DB3-43BA-BD9D-39EAEE12F09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6" authorId="125" shapeId="0" xr:uid="{AD18F3ED-83A0-4871-9902-8D1EEDA1E63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7" authorId="126" shapeId="0" xr:uid="{149BEB11-65D3-4E4E-A593-1FAC4FDF8C6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8" authorId="127" shapeId="0" xr:uid="{D2BDA6A3-8214-457D-AEB4-57EA222A003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29" authorId="128" shapeId="0" xr:uid="{1DBE64F3-A190-4220-94D5-7FE7CB0690D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0" authorId="129" shapeId="0" xr:uid="{19D06603-D57C-443B-B661-89D465E2D85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1" authorId="130" shapeId="0" xr:uid="{2283ED89-F08F-4471-8C10-EE13F2FB3B4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2" authorId="131" shapeId="0" xr:uid="{D5DEC8C1-5CE2-43CB-8520-47E1299535D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3" authorId="132" shapeId="0" xr:uid="{32D5A56D-4DA3-4826-8BFB-D4B9FAC42C1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4" authorId="133" shapeId="0" xr:uid="{57E9A707-8EF4-4789-A988-F36FF0CB6C8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5" authorId="134" shapeId="0" xr:uid="{8BF22468-C908-4DEA-BA81-7E0786B94CB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6" authorId="135" shapeId="0" xr:uid="{EA8A5BE8-D93B-4F4E-A4D9-4E70E9049C7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7" authorId="136" shapeId="0" xr:uid="{075284C1-BBCC-4C15-A378-69625236C3F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8" authorId="137" shapeId="0" xr:uid="{65C8FF31-387E-40FA-B058-0D7546E5CD5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39" authorId="138" shapeId="0" xr:uid="{B5633CD3-A28F-4776-8233-EECC29F56A9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0" authorId="139" shapeId="0" xr:uid="{7AD88E84-11C3-4521-BACC-05544F53903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1" authorId="140" shapeId="0" xr:uid="{6D4AC856-6899-4BF0-8DAB-17674DA4782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2" authorId="141" shapeId="0" xr:uid="{E7509E97-828C-4501-B8C3-B7C03552847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3" authorId="142" shapeId="0" xr:uid="{5A62C8BE-3680-4378-97D5-F3CB505A3FF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4" authorId="143" shapeId="0" xr:uid="{359D2CEE-7B89-4CF5-922D-CF3979B5D73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5" authorId="144" shapeId="0" xr:uid="{FDFB5C0D-8778-4A07-B4CA-F263E57B423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6" authorId="145" shapeId="0" xr:uid="{4FBBAC14-C806-4AD9-82A2-F833B2B8A60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7" authorId="146" shapeId="0" xr:uid="{0C88D0DD-8418-469D-9B21-4254A6637C6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8" authorId="147" shapeId="0" xr:uid="{90C815AA-BAE4-4AF0-B33C-9728A5E7AC4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49" authorId="148" shapeId="0" xr:uid="{375CBDE3-8DE6-4B86-908B-08E590CFE75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0" authorId="149" shapeId="0" xr:uid="{68DDCFE7-3426-4E7E-B2F8-CF75A42B78B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1" authorId="150" shapeId="0" xr:uid="{EF993CCF-4BA6-4D76-9B40-1A307904C3D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2" authorId="151" shapeId="0" xr:uid="{61BEBA91-2C5B-4684-91D7-6D4D0C15900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3" authorId="152" shapeId="0" xr:uid="{A4609C72-347A-4B61-9C5C-78D957D9E90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4" authorId="153" shapeId="0" xr:uid="{9DBA1A67-64A5-4F12-B929-55A6B8BB978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5" authorId="154" shapeId="0" xr:uid="{A76BE83C-BE1F-4530-B5FE-E591294A7F1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6" authorId="155" shapeId="0" xr:uid="{FB0F28C7-DD39-478E-AB81-36E76DCFF2A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7" authorId="156" shapeId="0" xr:uid="{4FA0749F-81F3-4110-8ABB-1366B42DCC6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8" authorId="157" shapeId="0" xr:uid="{C8396CE3-634A-437C-BDBF-00658C13FE5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59" authorId="158" shapeId="0" xr:uid="{B5DFA3B9-36D3-4A2E-9CA4-FF40925B7F4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0" authorId="159" shapeId="0" xr:uid="{743ED501-797D-4B0C-B736-AEF3F8627644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1" authorId="160" shapeId="0" xr:uid="{4DEED8D2-7FDF-473F-AA1E-7F9C8ACF237F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2" authorId="161" shapeId="0" xr:uid="{2704F2AF-E99F-41C7-8A2B-FCD56573C45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3" authorId="162" shapeId="0" xr:uid="{0F4D7B43-FD65-4A39-9CE6-279629BB94C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4" authorId="163" shapeId="0" xr:uid="{86BEC01E-EAFD-46E4-BE99-C2325CE2576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5" authorId="164" shapeId="0" xr:uid="{3E261E81-1CEE-4673-AC80-2E1C416CA56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6" authorId="165" shapeId="0" xr:uid="{E574E32D-136E-4882-871D-9DDEADE3BA9E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7" authorId="166" shapeId="0" xr:uid="{0BA0CE1D-4C54-4BDD-8BC2-47FC2F9832B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8" authorId="167" shapeId="0" xr:uid="{2ED69C14-B52D-4861-A6A5-FD13907CEFB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69" authorId="168" shapeId="0" xr:uid="{7C7AFAE2-4CF4-40A2-9495-C502349A957A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0" authorId="169" shapeId="0" xr:uid="{2734FF56-AD7A-4CB3-8706-4C34DD346ED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1" authorId="170" shapeId="0" xr:uid="{1E6188B3-5838-42D5-BE9B-EF1AF2E0D39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2" authorId="171" shapeId="0" xr:uid="{BB4585F1-A2E6-41DB-8B9F-68ACA7FB36F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3" authorId="172" shapeId="0" xr:uid="{EB7A086E-9DDD-4EA5-B83E-2F76B733368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4" authorId="173" shapeId="0" xr:uid="{A7F92F52-91F5-4BEB-B7F7-E18F339251B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5" authorId="174" shapeId="0" xr:uid="{E95C8CB0-9393-4CBB-A854-C1A3F3EB25E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6" authorId="175" shapeId="0" xr:uid="{955DB4E4-3F60-4A98-A1C8-1716F20FC05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7" authorId="176" shapeId="0" xr:uid="{E18B0167-E104-4475-A0E8-EF379589004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8" authorId="177" shapeId="0" xr:uid="{A9370C9E-69E0-4CFF-BCBA-05C6B3932B7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79" authorId="178" shapeId="0" xr:uid="{C5309C33-6591-468F-BAD1-2AFD8271CCD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0" authorId="179" shapeId="0" xr:uid="{DAB09CB9-7E0C-4472-9544-ED3B2A8B3D07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1" authorId="180" shapeId="0" xr:uid="{8226B5B3-230F-430F-B28D-31197EC6B9E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2" authorId="181" shapeId="0" xr:uid="{6CCF932E-BD22-4980-923E-19A1B05B6E9C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3" authorId="182" shapeId="0" xr:uid="{AA13AB74-465D-4F64-8961-9AEE60FBC74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4" authorId="183" shapeId="0" xr:uid="{AE53C5B2-7E41-470B-9ED0-D46F273261C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5" authorId="184" shapeId="0" xr:uid="{F2AA8235-1FB3-4EA2-905E-7C3E3D69C766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6" authorId="185" shapeId="0" xr:uid="{E0493782-1E72-4913-AA2D-4DF1E37308BD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7" authorId="186" shapeId="0" xr:uid="{236D1F9B-180F-4512-B327-761830B0D80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8" authorId="187" shapeId="0" xr:uid="{D90B47FF-EB48-4293-A890-5CC7F782F97B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89" authorId="188" shapeId="0" xr:uid="{65162251-3884-4AA2-A816-41DC70DC1E3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  <comment ref="F190" authorId="189" shapeId="0" xr:uid="{C7FE1F66-CA51-4B80-9AC8-3A74B23465C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your weight here daily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<sst xmlns="http://schemas.openxmlformats.org/spreadsheetml/2006/main" count="44" uniqueCount="15">
  <si>
    <t>Day</t>
  </si>
  <si>
    <t>Date</t>
  </si>
  <si>
    <t>BF%</t>
  </si>
  <si>
    <t>-</t>
  </si>
  <si>
    <t>The chart is prefilled with data points from one of my transformations as an example</t>
  </si>
  <si>
    <t>Please replace my data with yours, instructions are in the comments to each column</t>
  </si>
  <si>
    <t>Trend</t>
  </si>
  <si>
    <t>BF</t>
  </si>
  <si>
    <t>ΔBF</t>
  </si>
  <si>
    <t>LBM</t>
  </si>
  <si>
    <t>Weight</t>
  </si>
  <si>
    <t>ΔWt</t>
  </si>
  <si>
    <t>NB: Units are arbitrary - you can use either kilograms or pounds</t>
  </si>
  <si>
    <t>Please, edit only the orange cells - the grey ones are for formulas</t>
  </si>
  <si>
    <t>NB: Trend calculations and lines work properly only if all cells are up to date (fill in missing values)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</si>
</sst>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i/>
      <sz val="14"/>
      <color theme="4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b/>
      <i/>
      <sz val="11"/>
      <color rgb="FF3F3F3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2" applyNumberFormat="0" applyAlignment="0" applyProtection="0"/>
    <xf numFmtId="0" fontId="3" fillId="2" borderId="1" applyNumberFormat="0" applyAlignment="0" applyProtection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0" fillId="0" borderId="3" xfId="0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0" fillId="0" borderId="3" xfId="0" applyBorder="1"/>
    <xf numFmtId="9" fontId="0" fillId="0" borderId="3" xfId="1" applyFont="1" applyBorder="1" applyAlignment="1">
      <alignment horizontal="center"/>
    </xf>
    <xf numFmtId="15" fontId="3" fillId="2" borderId="4" xfId="3" applyNumberFormat="1" applyBorder="1" applyAlignment="1">
      <alignment horizontal="center"/>
    </xf>
    <xf numFmtId="0" fontId="5" fillId="0" borderId="3" xfId="0" applyFont="1" applyBorder="1" applyAlignment="1">
      <alignment horizontal="center"/>
    </xf>
    <xf numFmtId="165" fontId="3" fillId="2" borderId="1" xfId="3" applyNumberFormat="1" applyAlignment="1">
      <alignment horizontal="center"/>
    </xf>
    <xf numFmtId="15" fontId="2" fillId="2" borderId="2" xfId="2" applyNumberFormat="1" applyAlignment="1">
      <alignment horizontal="center"/>
    </xf>
    <xf numFmtId="165" fontId="2" fillId="2" borderId="2" xfId="2" applyNumberFormat="1" applyAlignment="1">
      <alignment horizontal="center"/>
    </xf>
    <xf numFmtId="0" fontId="6" fillId="0" borderId="0" xfId="0" applyFont="1"/>
    <xf numFmtId="164" fontId="3" fillId="2" borderId="1" xfId="3" applyNumberFormat="1" applyAlignment="1">
      <alignment horizontal="center"/>
    </xf>
    <xf numFmtId="0" fontId="4" fillId="0" borderId="0" xfId="4"/>
    <xf numFmtId="15" fontId="2" fillId="2" borderId="5" xfId="2" applyNumberFormat="1" applyBorder="1" applyAlignment="1">
      <alignment horizontal="center"/>
    </xf>
    <xf numFmtId="165" fontId="0" fillId="0" borderId="0" xfId="0" applyNumberFormat="1"/>
    <xf numFmtId="0" fontId="7" fillId="0" borderId="0" xfId="0" applyFont="1"/>
    <xf numFmtId="0" fontId="8" fillId="0" borderId="3" xfId="0" applyFont="1" applyBorder="1" applyAlignment="1">
      <alignment horizontal="center"/>
    </xf>
    <xf numFmtId="165" fontId="7" fillId="0" borderId="3" xfId="0" applyNumberFormat="1" applyFont="1" applyBorder="1" applyAlignment="1">
      <alignment horizontal="center"/>
    </xf>
    <xf numFmtId="165" fontId="9" fillId="2" borderId="2" xfId="2" applyNumberFormat="1" applyFont="1" applyAlignment="1">
      <alignment horizontal="center"/>
    </xf>
    <xf numFmtId="0" fontId="7" fillId="0" borderId="3" xfId="0" applyFont="1" applyBorder="1" applyAlignment="1">
      <alignment horizontal="center"/>
    </xf>
  </cellXfs>
  <cellStyles count="5">
    <cellStyle name="Calculation" xfId="3" builtinId="22"/>
    <cellStyle name="Explanatory Text" xfId="4" builtinId="53"/>
    <cellStyle name="Normal" xfId="0" builtinId="0"/>
    <cellStyle name="Output" xfId="2" builtinId="21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2000"/>
              <a:t>Your body weight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'Weight Trend'!$G$8</c:f>
              <c:strCache>
                <c:ptCount val="1"/>
                <c:pt idx="0">
                  <c:v>BF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'Weight Trend'!$B$9:$B$314</c:f>
              <c:numCache>
                <c:formatCode>d\-mmm\-yy</c:formatCode>
                <c:ptCount val="306"/>
                <c:pt idx="0">
                  <c:v>44562</c:v>
                </c:pt>
                <c:pt idx="1">
                  <c:v>44563</c:v>
                </c:pt>
                <c:pt idx="2">
                  <c:v>44564</c:v>
                </c:pt>
                <c:pt idx="3">
                  <c:v>44565</c:v>
                </c:pt>
                <c:pt idx="4">
                  <c:v>44566</c:v>
                </c:pt>
                <c:pt idx="5">
                  <c:v>44567</c:v>
                </c:pt>
                <c:pt idx="6">
                  <c:v>44568</c:v>
                </c:pt>
                <c:pt idx="7">
                  <c:v>44569</c:v>
                </c:pt>
                <c:pt idx="8">
                  <c:v>44570</c:v>
                </c:pt>
                <c:pt idx="9">
                  <c:v>44571</c:v>
                </c:pt>
                <c:pt idx="10">
                  <c:v>44572</c:v>
                </c:pt>
                <c:pt idx="11">
                  <c:v>44573</c:v>
                </c:pt>
                <c:pt idx="12">
                  <c:v>44574</c:v>
                </c:pt>
                <c:pt idx="13">
                  <c:v>44575</c:v>
                </c:pt>
                <c:pt idx="14">
                  <c:v>44576</c:v>
                </c:pt>
                <c:pt idx="15">
                  <c:v>44577</c:v>
                </c:pt>
                <c:pt idx="16">
                  <c:v>44578</c:v>
                </c:pt>
                <c:pt idx="17">
                  <c:v>44579</c:v>
                </c:pt>
                <c:pt idx="18">
                  <c:v>44580</c:v>
                </c:pt>
                <c:pt idx="19">
                  <c:v>44581</c:v>
                </c:pt>
                <c:pt idx="20">
                  <c:v>44582</c:v>
                </c:pt>
                <c:pt idx="21">
                  <c:v>44583</c:v>
                </c:pt>
                <c:pt idx="22">
                  <c:v>44584</c:v>
                </c:pt>
                <c:pt idx="23">
                  <c:v>44585</c:v>
                </c:pt>
                <c:pt idx="24">
                  <c:v>44586</c:v>
                </c:pt>
                <c:pt idx="25">
                  <c:v>44587</c:v>
                </c:pt>
                <c:pt idx="26">
                  <c:v>44588</c:v>
                </c:pt>
                <c:pt idx="27">
                  <c:v>44589</c:v>
                </c:pt>
                <c:pt idx="28">
                  <c:v>44590</c:v>
                </c:pt>
                <c:pt idx="29">
                  <c:v>44591</c:v>
                </c:pt>
                <c:pt idx="30">
                  <c:v>44592</c:v>
                </c:pt>
                <c:pt idx="31">
                  <c:v>44593</c:v>
                </c:pt>
                <c:pt idx="32">
                  <c:v>44594</c:v>
                </c:pt>
                <c:pt idx="33">
                  <c:v>44595</c:v>
                </c:pt>
                <c:pt idx="34">
                  <c:v>44596</c:v>
                </c:pt>
                <c:pt idx="35">
                  <c:v>44597</c:v>
                </c:pt>
                <c:pt idx="36">
                  <c:v>44598</c:v>
                </c:pt>
                <c:pt idx="37">
                  <c:v>44599</c:v>
                </c:pt>
                <c:pt idx="38">
                  <c:v>44600</c:v>
                </c:pt>
                <c:pt idx="39">
                  <c:v>44601</c:v>
                </c:pt>
                <c:pt idx="40">
                  <c:v>44602</c:v>
                </c:pt>
                <c:pt idx="41">
                  <c:v>44603</c:v>
                </c:pt>
                <c:pt idx="42">
                  <c:v>44604</c:v>
                </c:pt>
                <c:pt idx="43">
                  <c:v>44605</c:v>
                </c:pt>
                <c:pt idx="44">
                  <c:v>44606</c:v>
                </c:pt>
                <c:pt idx="45">
                  <c:v>44607</c:v>
                </c:pt>
                <c:pt idx="46">
                  <c:v>44608</c:v>
                </c:pt>
                <c:pt idx="47">
                  <c:v>44609</c:v>
                </c:pt>
                <c:pt idx="48">
                  <c:v>44610</c:v>
                </c:pt>
                <c:pt idx="49">
                  <c:v>44611</c:v>
                </c:pt>
                <c:pt idx="50">
                  <c:v>44612</c:v>
                </c:pt>
                <c:pt idx="51">
                  <c:v>44613</c:v>
                </c:pt>
                <c:pt idx="52">
                  <c:v>44614</c:v>
                </c:pt>
                <c:pt idx="53">
                  <c:v>44615</c:v>
                </c:pt>
                <c:pt idx="54">
                  <c:v>44616</c:v>
                </c:pt>
                <c:pt idx="55">
                  <c:v>44617</c:v>
                </c:pt>
                <c:pt idx="56">
                  <c:v>44618</c:v>
                </c:pt>
                <c:pt idx="57">
                  <c:v>44619</c:v>
                </c:pt>
                <c:pt idx="58">
                  <c:v>44620</c:v>
                </c:pt>
                <c:pt idx="59">
                  <c:v>44621</c:v>
                </c:pt>
                <c:pt idx="60">
                  <c:v>44622</c:v>
                </c:pt>
                <c:pt idx="61">
                  <c:v>44623</c:v>
                </c:pt>
                <c:pt idx="62">
                  <c:v>44624</c:v>
                </c:pt>
                <c:pt idx="63">
                  <c:v>44625</c:v>
                </c:pt>
                <c:pt idx="64">
                  <c:v>44626</c:v>
                </c:pt>
                <c:pt idx="65">
                  <c:v>44627</c:v>
                </c:pt>
                <c:pt idx="66">
                  <c:v>44628</c:v>
                </c:pt>
                <c:pt idx="67">
                  <c:v>44629</c:v>
                </c:pt>
                <c:pt idx="68">
                  <c:v>44630</c:v>
                </c:pt>
                <c:pt idx="69">
                  <c:v>44631</c:v>
                </c:pt>
                <c:pt idx="70">
                  <c:v>44632</c:v>
                </c:pt>
                <c:pt idx="71">
                  <c:v>44633</c:v>
                </c:pt>
                <c:pt idx="72">
                  <c:v>44634</c:v>
                </c:pt>
                <c:pt idx="73">
                  <c:v>44635</c:v>
                </c:pt>
                <c:pt idx="74">
                  <c:v>44636</c:v>
                </c:pt>
                <c:pt idx="75">
                  <c:v>44637</c:v>
                </c:pt>
                <c:pt idx="76">
                  <c:v>44638</c:v>
                </c:pt>
                <c:pt idx="77">
                  <c:v>44639</c:v>
                </c:pt>
                <c:pt idx="78">
                  <c:v>44640</c:v>
                </c:pt>
                <c:pt idx="79">
                  <c:v>44641</c:v>
                </c:pt>
                <c:pt idx="80">
                  <c:v>44642</c:v>
                </c:pt>
                <c:pt idx="81">
                  <c:v>44643</c:v>
                </c:pt>
                <c:pt idx="82">
                  <c:v>44644</c:v>
                </c:pt>
                <c:pt idx="83">
                  <c:v>44645</c:v>
                </c:pt>
                <c:pt idx="84">
                  <c:v>44646</c:v>
                </c:pt>
                <c:pt idx="85">
                  <c:v>44647</c:v>
                </c:pt>
                <c:pt idx="86">
                  <c:v>44648</c:v>
                </c:pt>
                <c:pt idx="87">
                  <c:v>44649</c:v>
                </c:pt>
                <c:pt idx="88">
                  <c:v>44650</c:v>
                </c:pt>
                <c:pt idx="89">
                  <c:v>44651</c:v>
                </c:pt>
                <c:pt idx="90">
                  <c:v>44652</c:v>
                </c:pt>
                <c:pt idx="91">
                  <c:v>44653</c:v>
                </c:pt>
                <c:pt idx="92">
                  <c:v>44654</c:v>
                </c:pt>
                <c:pt idx="93">
                  <c:v>44655</c:v>
                </c:pt>
                <c:pt idx="94">
                  <c:v>44656</c:v>
                </c:pt>
                <c:pt idx="95">
                  <c:v>44657</c:v>
                </c:pt>
                <c:pt idx="96">
                  <c:v>44658</c:v>
                </c:pt>
                <c:pt idx="97">
                  <c:v>44659</c:v>
                </c:pt>
                <c:pt idx="98">
                  <c:v>44660</c:v>
                </c:pt>
                <c:pt idx="99">
                  <c:v>44661</c:v>
                </c:pt>
                <c:pt idx="100">
                  <c:v>44662</c:v>
                </c:pt>
                <c:pt idx="101">
                  <c:v>44663</c:v>
                </c:pt>
                <c:pt idx="102">
                  <c:v>44664</c:v>
                </c:pt>
                <c:pt idx="103">
                  <c:v>44665</c:v>
                </c:pt>
                <c:pt idx="104">
                  <c:v>44666</c:v>
                </c:pt>
                <c:pt idx="105">
                  <c:v>44667</c:v>
                </c:pt>
                <c:pt idx="106">
                  <c:v>44668</c:v>
                </c:pt>
                <c:pt idx="107">
                  <c:v>44669</c:v>
                </c:pt>
                <c:pt idx="108">
                  <c:v>44670</c:v>
                </c:pt>
                <c:pt idx="109">
                  <c:v>44671</c:v>
                </c:pt>
                <c:pt idx="110">
                  <c:v>44672</c:v>
                </c:pt>
                <c:pt idx="111">
                  <c:v>44673</c:v>
                </c:pt>
                <c:pt idx="112">
                  <c:v>44674</c:v>
                </c:pt>
                <c:pt idx="113">
                  <c:v>44675</c:v>
                </c:pt>
                <c:pt idx="114">
                  <c:v>44676</c:v>
                </c:pt>
                <c:pt idx="115">
                  <c:v>44677</c:v>
                </c:pt>
                <c:pt idx="116">
                  <c:v>44678</c:v>
                </c:pt>
                <c:pt idx="117">
                  <c:v>44679</c:v>
                </c:pt>
                <c:pt idx="118">
                  <c:v>44680</c:v>
                </c:pt>
                <c:pt idx="119">
                  <c:v>44681</c:v>
                </c:pt>
                <c:pt idx="120">
                  <c:v>44682</c:v>
                </c:pt>
                <c:pt idx="121">
                  <c:v>44683</c:v>
                </c:pt>
                <c:pt idx="122">
                  <c:v>44684</c:v>
                </c:pt>
                <c:pt idx="123">
                  <c:v>44685</c:v>
                </c:pt>
                <c:pt idx="124">
                  <c:v>44686</c:v>
                </c:pt>
                <c:pt idx="125">
                  <c:v>44687</c:v>
                </c:pt>
                <c:pt idx="126">
                  <c:v>44688</c:v>
                </c:pt>
                <c:pt idx="127">
                  <c:v>44689</c:v>
                </c:pt>
                <c:pt idx="128">
                  <c:v>44690</c:v>
                </c:pt>
                <c:pt idx="129">
                  <c:v>44691</c:v>
                </c:pt>
                <c:pt idx="130">
                  <c:v>44692</c:v>
                </c:pt>
                <c:pt idx="131">
                  <c:v>44693</c:v>
                </c:pt>
                <c:pt idx="132">
                  <c:v>44694</c:v>
                </c:pt>
                <c:pt idx="133">
                  <c:v>44695</c:v>
                </c:pt>
                <c:pt idx="134">
                  <c:v>44696</c:v>
                </c:pt>
                <c:pt idx="135">
                  <c:v>44697</c:v>
                </c:pt>
                <c:pt idx="136">
                  <c:v>44698</c:v>
                </c:pt>
                <c:pt idx="137">
                  <c:v>44699</c:v>
                </c:pt>
                <c:pt idx="138">
                  <c:v>44700</c:v>
                </c:pt>
                <c:pt idx="139">
                  <c:v>44701</c:v>
                </c:pt>
                <c:pt idx="140">
                  <c:v>44702</c:v>
                </c:pt>
                <c:pt idx="141">
                  <c:v>44703</c:v>
                </c:pt>
                <c:pt idx="142">
                  <c:v>44704</c:v>
                </c:pt>
                <c:pt idx="143">
                  <c:v>44705</c:v>
                </c:pt>
                <c:pt idx="144">
                  <c:v>44706</c:v>
                </c:pt>
                <c:pt idx="145">
                  <c:v>44707</c:v>
                </c:pt>
                <c:pt idx="146">
                  <c:v>44708</c:v>
                </c:pt>
                <c:pt idx="147">
                  <c:v>44709</c:v>
                </c:pt>
                <c:pt idx="148">
                  <c:v>44710</c:v>
                </c:pt>
                <c:pt idx="149">
                  <c:v>44711</c:v>
                </c:pt>
                <c:pt idx="150">
                  <c:v>44712</c:v>
                </c:pt>
                <c:pt idx="151">
                  <c:v>44713</c:v>
                </c:pt>
                <c:pt idx="152">
                  <c:v>44714</c:v>
                </c:pt>
                <c:pt idx="153">
                  <c:v>44715</c:v>
                </c:pt>
                <c:pt idx="154">
                  <c:v>44716</c:v>
                </c:pt>
                <c:pt idx="155">
                  <c:v>44717</c:v>
                </c:pt>
                <c:pt idx="156">
                  <c:v>44718</c:v>
                </c:pt>
                <c:pt idx="157">
                  <c:v>44719</c:v>
                </c:pt>
                <c:pt idx="158">
                  <c:v>44720</c:v>
                </c:pt>
                <c:pt idx="159">
                  <c:v>44721</c:v>
                </c:pt>
                <c:pt idx="160">
                  <c:v>44722</c:v>
                </c:pt>
                <c:pt idx="161">
                  <c:v>44723</c:v>
                </c:pt>
                <c:pt idx="162">
                  <c:v>44724</c:v>
                </c:pt>
                <c:pt idx="163">
                  <c:v>44725</c:v>
                </c:pt>
                <c:pt idx="164">
                  <c:v>44726</c:v>
                </c:pt>
                <c:pt idx="165">
                  <c:v>44727</c:v>
                </c:pt>
                <c:pt idx="166">
                  <c:v>44728</c:v>
                </c:pt>
                <c:pt idx="167">
                  <c:v>44729</c:v>
                </c:pt>
                <c:pt idx="168">
                  <c:v>44730</c:v>
                </c:pt>
                <c:pt idx="169">
                  <c:v>44731</c:v>
                </c:pt>
                <c:pt idx="170">
                  <c:v>44732</c:v>
                </c:pt>
                <c:pt idx="171">
                  <c:v>44733</c:v>
                </c:pt>
                <c:pt idx="172">
                  <c:v>44734</c:v>
                </c:pt>
                <c:pt idx="173">
                  <c:v>44735</c:v>
                </c:pt>
                <c:pt idx="174">
                  <c:v>44736</c:v>
                </c:pt>
                <c:pt idx="175">
                  <c:v>44737</c:v>
                </c:pt>
                <c:pt idx="176">
                  <c:v>44738</c:v>
                </c:pt>
                <c:pt idx="177">
                  <c:v>44739</c:v>
                </c:pt>
                <c:pt idx="178">
                  <c:v>44740</c:v>
                </c:pt>
                <c:pt idx="179">
                  <c:v>44741</c:v>
                </c:pt>
                <c:pt idx="180">
                  <c:v>44742</c:v>
                </c:pt>
                <c:pt idx="181">
                  <c:v>44743</c:v>
                </c:pt>
              </c:numCache>
            </c:numRef>
          </c:cat>
          <c:val>
            <c:numRef>
              <c:f>'Weight Trend'!$G$9:$G$314</c:f>
              <c:numCache>
                <c:formatCode>0.0</c:formatCode>
                <c:ptCount val="306"/>
                <c:pt idx="0">
                  <c:v>24.717593805309736</c:v>
                </c:pt>
                <c:pt idx="1">
                  <c:v>24.709318232044197</c:v>
                </c:pt>
                <c:pt idx="2">
                  <c:v>24.641361111111109</c:v>
                </c:pt>
                <c:pt idx="3">
                  <c:v>24.652568847006648</c:v>
                </c:pt>
                <c:pt idx="4">
                  <c:v>24.173030536912758</c:v>
                </c:pt>
                <c:pt idx="5">
                  <c:v>24.093284192825109</c:v>
                </c:pt>
                <c:pt idx="6">
                  <c:v>23.687573755656111</c:v>
                </c:pt>
                <c:pt idx="7">
                  <c:v>22.950601366742596</c:v>
                </c:pt>
                <c:pt idx="8">
                  <c:v>22.916216874292189</c:v>
                </c:pt>
                <c:pt idx="9">
                  <c:v>22.936350791855205</c:v>
                </c:pt>
                <c:pt idx="10">
                  <c:v>22.866829931972791</c:v>
                </c:pt>
                <c:pt idx="11">
                  <c:v>22.988074324324327</c:v>
                </c:pt>
                <c:pt idx="12">
                  <c:v>22.231950000000001</c:v>
                </c:pt>
                <c:pt idx="13">
                  <c:v>22.603457208237987</c:v>
                </c:pt>
                <c:pt idx="14">
                  <c:v>22.75254633027523</c:v>
                </c:pt>
                <c:pt idx="15">
                  <c:v>23.094311499436305</c:v>
                </c:pt>
                <c:pt idx="16">
                  <c:v>23.052427459954234</c:v>
                </c:pt>
                <c:pt idx="17">
                  <c:v>22.502201384083047</c:v>
                </c:pt>
                <c:pt idx="18">
                  <c:v>23.238356880733949</c:v>
                </c:pt>
                <c:pt idx="19">
                  <c:v>22.58229407514451</c:v>
                </c:pt>
                <c:pt idx="20">
                  <c:v>22.217799999999997</c:v>
                </c:pt>
                <c:pt idx="21">
                  <c:v>21.79453094405595</c:v>
                </c:pt>
                <c:pt idx="22">
                  <c:v>21.91591835664336</c:v>
                </c:pt>
                <c:pt idx="23">
                  <c:v>21.452447368421051</c:v>
                </c:pt>
                <c:pt idx="24">
                  <c:v>21.483113821138211</c:v>
                </c:pt>
                <c:pt idx="25">
                  <c:v>21.416966531322512</c:v>
                </c:pt>
                <c:pt idx="26">
                  <c:v>21.615976635514016</c:v>
                </c:pt>
                <c:pt idx="27">
                  <c:v>20.930871487119436</c:v>
                </c:pt>
                <c:pt idx="28">
                  <c:v>21.008400000000002</c:v>
                </c:pt>
                <c:pt idx="29">
                  <c:v>20.898499999999999</c:v>
                </c:pt>
                <c:pt idx="30">
                  <c:v>20.703600000000002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B6-4137-8CF4-B9D9888FFC69}"/>
            </c:ext>
          </c:extLst>
        </c:ser>
        <c:ser>
          <c:idx val="1"/>
          <c:order val="1"/>
          <c:tx>
            <c:strRef>
              <c:f>'Weight Trend'!$J$8</c:f>
              <c:strCache>
                <c:ptCount val="1"/>
                <c:pt idx="0">
                  <c:v>LBM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'Weight Trend'!$B$9:$B$314</c:f>
              <c:numCache>
                <c:formatCode>d\-mmm\-yy</c:formatCode>
                <c:ptCount val="306"/>
                <c:pt idx="0">
                  <c:v>44562</c:v>
                </c:pt>
                <c:pt idx="1">
                  <c:v>44563</c:v>
                </c:pt>
                <c:pt idx="2">
                  <c:v>44564</c:v>
                </c:pt>
                <c:pt idx="3">
                  <c:v>44565</c:v>
                </c:pt>
                <c:pt idx="4">
                  <c:v>44566</c:v>
                </c:pt>
                <c:pt idx="5">
                  <c:v>44567</c:v>
                </c:pt>
                <c:pt idx="6">
                  <c:v>44568</c:v>
                </c:pt>
                <c:pt idx="7">
                  <c:v>44569</c:v>
                </c:pt>
                <c:pt idx="8">
                  <c:v>44570</c:v>
                </c:pt>
                <c:pt idx="9">
                  <c:v>44571</c:v>
                </c:pt>
                <c:pt idx="10">
                  <c:v>44572</c:v>
                </c:pt>
                <c:pt idx="11">
                  <c:v>44573</c:v>
                </c:pt>
                <c:pt idx="12">
                  <c:v>44574</c:v>
                </c:pt>
                <c:pt idx="13">
                  <c:v>44575</c:v>
                </c:pt>
                <c:pt idx="14">
                  <c:v>44576</c:v>
                </c:pt>
                <c:pt idx="15">
                  <c:v>44577</c:v>
                </c:pt>
                <c:pt idx="16">
                  <c:v>44578</c:v>
                </c:pt>
                <c:pt idx="17">
                  <c:v>44579</c:v>
                </c:pt>
                <c:pt idx="18">
                  <c:v>44580</c:v>
                </c:pt>
                <c:pt idx="19">
                  <c:v>44581</c:v>
                </c:pt>
                <c:pt idx="20">
                  <c:v>44582</c:v>
                </c:pt>
                <c:pt idx="21">
                  <c:v>44583</c:v>
                </c:pt>
                <c:pt idx="22">
                  <c:v>44584</c:v>
                </c:pt>
                <c:pt idx="23">
                  <c:v>44585</c:v>
                </c:pt>
                <c:pt idx="24">
                  <c:v>44586</c:v>
                </c:pt>
                <c:pt idx="25">
                  <c:v>44587</c:v>
                </c:pt>
                <c:pt idx="26">
                  <c:v>44588</c:v>
                </c:pt>
                <c:pt idx="27">
                  <c:v>44589</c:v>
                </c:pt>
                <c:pt idx="28">
                  <c:v>44590</c:v>
                </c:pt>
                <c:pt idx="29">
                  <c:v>44591</c:v>
                </c:pt>
                <c:pt idx="30">
                  <c:v>44592</c:v>
                </c:pt>
                <c:pt idx="31">
                  <c:v>44593</c:v>
                </c:pt>
                <c:pt idx="32">
                  <c:v>44594</c:v>
                </c:pt>
                <c:pt idx="33">
                  <c:v>44595</c:v>
                </c:pt>
                <c:pt idx="34">
                  <c:v>44596</c:v>
                </c:pt>
                <c:pt idx="35">
                  <c:v>44597</c:v>
                </c:pt>
                <c:pt idx="36">
                  <c:v>44598</c:v>
                </c:pt>
                <c:pt idx="37">
                  <c:v>44599</c:v>
                </c:pt>
                <c:pt idx="38">
                  <c:v>44600</c:v>
                </c:pt>
                <c:pt idx="39">
                  <c:v>44601</c:v>
                </c:pt>
                <c:pt idx="40">
                  <c:v>44602</c:v>
                </c:pt>
                <c:pt idx="41">
                  <c:v>44603</c:v>
                </c:pt>
                <c:pt idx="42">
                  <c:v>44604</c:v>
                </c:pt>
                <c:pt idx="43">
                  <c:v>44605</c:v>
                </c:pt>
                <c:pt idx="44">
                  <c:v>44606</c:v>
                </c:pt>
                <c:pt idx="45">
                  <c:v>44607</c:v>
                </c:pt>
                <c:pt idx="46">
                  <c:v>44608</c:v>
                </c:pt>
                <c:pt idx="47">
                  <c:v>44609</c:v>
                </c:pt>
                <c:pt idx="48">
                  <c:v>44610</c:v>
                </c:pt>
                <c:pt idx="49">
                  <c:v>44611</c:v>
                </c:pt>
                <c:pt idx="50">
                  <c:v>44612</c:v>
                </c:pt>
                <c:pt idx="51">
                  <c:v>44613</c:v>
                </c:pt>
                <c:pt idx="52">
                  <c:v>44614</c:v>
                </c:pt>
                <c:pt idx="53">
                  <c:v>44615</c:v>
                </c:pt>
                <c:pt idx="54">
                  <c:v>44616</c:v>
                </c:pt>
                <c:pt idx="55">
                  <c:v>44617</c:v>
                </c:pt>
                <c:pt idx="56">
                  <c:v>44618</c:v>
                </c:pt>
                <c:pt idx="57">
                  <c:v>44619</c:v>
                </c:pt>
                <c:pt idx="58">
                  <c:v>44620</c:v>
                </c:pt>
                <c:pt idx="59">
                  <c:v>44621</c:v>
                </c:pt>
                <c:pt idx="60">
                  <c:v>44622</c:v>
                </c:pt>
                <c:pt idx="61">
                  <c:v>44623</c:v>
                </c:pt>
                <c:pt idx="62">
                  <c:v>44624</c:v>
                </c:pt>
                <c:pt idx="63">
                  <c:v>44625</c:v>
                </c:pt>
                <c:pt idx="64">
                  <c:v>44626</c:v>
                </c:pt>
                <c:pt idx="65">
                  <c:v>44627</c:v>
                </c:pt>
                <c:pt idx="66">
                  <c:v>44628</c:v>
                </c:pt>
                <c:pt idx="67">
                  <c:v>44629</c:v>
                </c:pt>
                <c:pt idx="68">
                  <c:v>44630</c:v>
                </c:pt>
                <c:pt idx="69">
                  <c:v>44631</c:v>
                </c:pt>
                <c:pt idx="70">
                  <c:v>44632</c:v>
                </c:pt>
                <c:pt idx="71">
                  <c:v>44633</c:v>
                </c:pt>
                <c:pt idx="72">
                  <c:v>44634</c:v>
                </c:pt>
                <c:pt idx="73">
                  <c:v>44635</c:v>
                </c:pt>
                <c:pt idx="74">
                  <c:v>44636</c:v>
                </c:pt>
                <c:pt idx="75">
                  <c:v>44637</c:v>
                </c:pt>
                <c:pt idx="76">
                  <c:v>44638</c:v>
                </c:pt>
                <c:pt idx="77">
                  <c:v>44639</c:v>
                </c:pt>
                <c:pt idx="78">
                  <c:v>44640</c:v>
                </c:pt>
                <c:pt idx="79">
                  <c:v>44641</c:v>
                </c:pt>
                <c:pt idx="80">
                  <c:v>44642</c:v>
                </c:pt>
                <c:pt idx="81">
                  <c:v>44643</c:v>
                </c:pt>
                <c:pt idx="82">
                  <c:v>44644</c:v>
                </c:pt>
                <c:pt idx="83">
                  <c:v>44645</c:v>
                </c:pt>
                <c:pt idx="84">
                  <c:v>44646</c:v>
                </c:pt>
                <c:pt idx="85">
                  <c:v>44647</c:v>
                </c:pt>
                <c:pt idx="86">
                  <c:v>44648</c:v>
                </c:pt>
                <c:pt idx="87">
                  <c:v>44649</c:v>
                </c:pt>
                <c:pt idx="88">
                  <c:v>44650</c:v>
                </c:pt>
                <c:pt idx="89">
                  <c:v>44651</c:v>
                </c:pt>
                <c:pt idx="90">
                  <c:v>44652</c:v>
                </c:pt>
                <c:pt idx="91">
                  <c:v>44653</c:v>
                </c:pt>
                <c:pt idx="92">
                  <c:v>44654</c:v>
                </c:pt>
                <c:pt idx="93">
                  <c:v>44655</c:v>
                </c:pt>
                <c:pt idx="94">
                  <c:v>44656</c:v>
                </c:pt>
                <c:pt idx="95">
                  <c:v>44657</c:v>
                </c:pt>
                <c:pt idx="96">
                  <c:v>44658</c:v>
                </c:pt>
                <c:pt idx="97">
                  <c:v>44659</c:v>
                </c:pt>
                <c:pt idx="98">
                  <c:v>44660</c:v>
                </c:pt>
                <c:pt idx="99">
                  <c:v>44661</c:v>
                </c:pt>
                <c:pt idx="100">
                  <c:v>44662</c:v>
                </c:pt>
                <c:pt idx="101">
                  <c:v>44663</c:v>
                </c:pt>
                <c:pt idx="102">
                  <c:v>44664</c:v>
                </c:pt>
                <c:pt idx="103">
                  <c:v>44665</c:v>
                </c:pt>
                <c:pt idx="104">
                  <c:v>44666</c:v>
                </c:pt>
                <c:pt idx="105">
                  <c:v>44667</c:v>
                </c:pt>
                <c:pt idx="106">
                  <c:v>44668</c:v>
                </c:pt>
                <c:pt idx="107">
                  <c:v>44669</c:v>
                </c:pt>
                <c:pt idx="108">
                  <c:v>44670</c:v>
                </c:pt>
                <c:pt idx="109">
                  <c:v>44671</c:v>
                </c:pt>
                <c:pt idx="110">
                  <c:v>44672</c:v>
                </c:pt>
                <c:pt idx="111">
                  <c:v>44673</c:v>
                </c:pt>
                <c:pt idx="112">
                  <c:v>44674</c:v>
                </c:pt>
                <c:pt idx="113">
                  <c:v>44675</c:v>
                </c:pt>
                <c:pt idx="114">
                  <c:v>44676</c:v>
                </c:pt>
                <c:pt idx="115">
                  <c:v>44677</c:v>
                </c:pt>
                <c:pt idx="116">
                  <c:v>44678</c:v>
                </c:pt>
                <c:pt idx="117">
                  <c:v>44679</c:v>
                </c:pt>
                <c:pt idx="118">
                  <c:v>44680</c:v>
                </c:pt>
                <c:pt idx="119">
                  <c:v>44681</c:v>
                </c:pt>
                <c:pt idx="120">
                  <c:v>44682</c:v>
                </c:pt>
                <c:pt idx="121">
                  <c:v>44683</c:v>
                </c:pt>
                <c:pt idx="122">
                  <c:v>44684</c:v>
                </c:pt>
                <c:pt idx="123">
                  <c:v>44685</c:v>
                </c:pt>
                <c:pt idx="124">
                  <c:v>44686</c:v>
                </c:pt>
                <c:pt idx="125">
                  <c:v>44687</c:v>
                </c:pt>
                <c:pt idx="126">
                  <c:v>44688</c:v>
                </c:pt>
                <c:pt idx="127">
                  <c:v>44689</c:v>
                </c:pt>
                <c:pt idx="128">
                  <c:v>44690</c:v>
                </c:pt>
                <c:pt idx="129">
                  <c:v>44691</c:v>
                </c:pt>
                <c:pt idx="130">
                  <c:v>44692</c:v>
                </c:pt>
                <c:pt idx="131">
                  <c:v>44693</c:v>
                </c:pt>
                <c:pt idx="132">
                  <c:v>44694</c:v>
                </c:pt>
                <c:pt idx="133">
                  <c:v>44695</c:v>
                </c:pt>
                <c:pt idx="134">
                  <c:v>44696</c:v>
                </c:pt>
                <c:pt idx="135">
                  <c:v>44697</c:v>
                </c:pt>
                <c:pt idx="136">
                  <c:v>44698</c:v>
                </c:pt>
                <c:pt idx="137">
                  <c:v>44699</c:v>
                </c:pt>
                <c:pt idx="138">
                  <c:v>44700</c:v>
                </c:pt>
                <c:pt idx="139">
                  <c:v>44701</c:v>
                </c:pt>
                <c:pt idx="140">
                  <c:v>44702</c:v>
                </c:pt>
                <c:pt idx="141">
                  <c:v>44703</c:v>
                </c:pt>
                <c:pt idx="142">
                  <c:v>44704</c:v>
                </c:pt>
                <c:pt idx="143">
                  <c:v>44705</c:v>
                </c:pt>
                <c:pt idx="144">
                  <c:v>44706</c:v>
                </c:pt>
                <c:pt idx="145">
                  <c:v>44707</c:v>
                </c:pt>
                <c:pt idx="146">
                  <c:v>44708</c:v>
                </c:pt>
                <c:pt idx="147">
                  <c:v>44709</c:v>
                </c:pt>
                <c:pt idx="148">
                  <c:v>44710</c:v>
                </c:pt>
                <c:pt idx="149">
                  <c:v>44711</c:v>
                </c:pt>
                <c:pt idx="150">
                  <c:v>44712</c:v>
                </c:pt>
                <c:pt idx="151">
                  <c:v>44713</c:v>
                </c:pt>
                <c:pt idx="152">
                  <c:v>44714</c:v>
                </c:pt>
                <c:pt idx="153">
                  <c:v>44715</c:v>
                </c:pt>
                <c:pt idx="154">
                  <c:v>44716</c:v>
                </c:pt>
                <c:pt idx="155">
                  <c:v>44717</c:v>
                </c:pt>
                <c:pt idx="156">
                  <c:v>44718</c:v>
                </c:pt>
                <c:pt idx="157">
                  <c:v>44719</c:v>
                </c:pt>
                <c:pt idx="158">
                  <c:v>44720</c:v>
                </c:pt>
                <c:pt idx="159">
                  <c:v>44721</c:v>
                </c:pt>
                <c:pt idx="160">
                  <c:v>44722</c:v>
                </c:pt>
                <c:pt idx="161">
                  <c:v>44723</c:v>
                </c:pt>
                <c:pt idx="162">
                  <c:v>44724</c:v>
                </c:pt>
                <c:pt idx="163">
                  <c:v>44725</c:v>
                </c:pt>
                <c:pt idx="164">
                  <c:v>44726</c:v>
                </c:pt>
                <c:pt idx="165">
                  <c:v>44727</c:v>
                </c:pt>
                <c:pt idx="166">
                  <c:v>44728</c:v>
                </c:pt>
                <c:pt idx="167">
                  <c:v>44729</c:v>
                </c:pt>
                <c:pt idx="168">
                  <c:v>44730</c:v>
                </c:pt>
                <c:pt idx="169">
                  <c:v>44731</c:v>
                </c:pt>
                <c:pt idx="170">
                  <c:v>44732</c:v>
                </c:pt>
                <c:pt idx="171">
                  <c:v>44733</c:v>
                </c:pt>
                <c:pt idx="172">
                  <c:v>44734</c:v>
                </c:pt>
                <c:pt idx="173">
                  <c:v>44735</c:v>
                </c:pt>
                <c:pt idx="174">
                  <c:v>44736</c:v>
                </c:pt>
                <c:pt idx="175">
                  <c:v>44737</c:v>
                </c:pt>
                <c:pt idx="176">
                  <c:v>44738</c:v>
                </c:pt>
                <c:pt idx="177">
                  <c:v>44739</c:v>
                </c:pt>
                <c:pt idx="178">
                  <c:v>44740</c:v>
                </c:pt>
                <c:pt idx="179">
                  <c:v>44741</c:v>
                </c:pt>
                <c:pt idx="180">
                  <c:v>44742</c:v>
                </c:pt>
                <c:pt idx="181">
                  <c:v>44743</c:v>
                </c:pt>
              </c:numCache>
            </c:numRef>
          </c:cat>
          <c:val>
            <c:numRef>
              <c:f>'Weight Trend'!$J$9:$J$314</c:f>
              <c:numCache>
                <c:formatCode>0.0</c:formatCode>
                <c:ptCount val="306"/>
                <c:pt idx="0">
                  <c:v>65.48240619469027</c:v>
                </c:pt>
                <c:pt idx="1">
                  <c:v>65.490681767955806</c:v>
                </c:pt>
                <c:pt idx="2">
                  <c:v>65.108638888888891</c:v>
                </c:pt>
                <c:pt idx="3">
                  <c:v>65.197431152993346</c:v>
                </c:pt>
                <c:pt idx="4">
                  <c:v>65.126969463087249</c:v>
                </c:pt>
                <c:pt idx="5">
                  <c:v>64.856715807174893</c:v>
                </c:pt>
                <c:pt idx="6">
                  <c:v>64.612426244343908</c:v>
                </c:pt>
                <c:pt idx="7">
                  <c:v>64.649398633257391</c:v>
                </c:pt>
                <c:pt idx="8">
                  <c:v>64.983783125707816</c:v>
                </c:pt>
                <c:pt idx="9">
                  <c:v>65.213649208144801</c:v>
                </c:pt>
                <c:pt idx="10">
                  <c:v>65.133170068027212</c:v>
                </c:pt>
                <c:pt idx="11">
                  <c:v>65.51192567567567</c:v>
                </c:pt>
                <c:pt idx="12">
                  <c:v>65.468050000000005</c:v>
                </c:pt>
                <c:pt idx="13">
                  <c:v>64.596542791762019</c:v>
                </c:pt>
                <c:pt idx="14">
                  <c:v>64.397453669724769</c:v>
                </c:pt>
                <c:pt idx="15">
                  <c:v>65.255688500563693</c:v>
                </c:pt>
                <c:pt idx="16">
                  <c:v>64.147572540045772</c:v>
                </c:pt>
                <c:pt idx="17">
                  <c:v>64.04779861591696</c:v>
                </c:pt>
                <c:pt idx="18">
                  <c:v>63.811643119266066</c:v>
                </c:pt>
                <c:pt idx="19">
                  <c:v>63.66770592485549</c:v>
                </c:pt>
                <c:pt idx="20">
                  <c:v>64.382199999999997</c:v>
                </c:pt>
                <c:pt idx="21">
                  <c:v>63.855469055944056</c:v>
                </c:pt>
                <c:pt idx="22">
                  <c:v>63.734081643356646</c:v>
                </c:pt>
                <c:pt idx="23">
                  <c:v>63.997552631578955</c:v>
                </c:pt>
                <c:pt idx="24">
                  <c:v>64.266886178861796</c:v>
                </c:pt>
                <c:pt idx="25">
                  <c:v>64.633033468677496</c:v>
                </c:pt>
                <c:pt idx="26">
                  <c:v>63.684023364485981</c:v>
                </c:pt>
                <c:pt idx="27">
                  <c:v>64.319128512880567</c:v>
                </c:pt>
                <c:pt idx="28">
                  <c:v>64.391600000000011</c:v>
                </c:pt>
                <c:pt idx="29">
                  <c:v>64.401499999999999</c:v>
                </c:pt>
                <c:pt idx="30">
                  <c:v>64.496399999999994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B6-4137-8CF4-B9D9888FF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1675296"/>
        <c:axId val="1861675712"/>
      </c:barChart>
      <c:dateAx>
        <c:axId val="1861675296"/>
        <c:scaling>
          <c:orientation val="minMax"/>
        </c:scaling>
        <c:delete val="0"/>
        <c:axPos val="b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d\-mmm\-yy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1675712"/>
        <c:crosses val="autoZero"/>
        <c:auto val="1"/>
        <c:lblOffset val="100"/>
        <c:baseTimeUnit val="days"/>
      </c:dateAx>
      <c:valAx>
        <c:axId val="186167571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minorGridlines>
          <c:spPr>
            <a:ln>
              <a:solidFill>
                <a:schemeClr val="tx1">
                  <a:lumMod val="5000"/>
                  <a:lumOff val="95000"/>
                </a:schemeClr>
              </a:solidFill>
            </a:ln>
            <a:effectLst/>
          </c:spPr>
        </c:min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1675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CA" b="1" cap="all" baseline="0">
                <a:latin typeface="+mn-lt"/>
              </a:rPr>
              <a:t>You Weight Loss Trajectory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'Weight Trend'!$C$8</c:f>
              <c:strCache>
                <c:ptCount val="1"/>
                <c:pt idx="0">
                  <c:v>Weight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trendline>
            <c:spPr>
              <a:ln w="38100" cap="rnd" cmpd="sng" algn="ctr">
                <a:solidFill>
                  <a:schemeClr val="accent1">
                    <a:lumMod val="75000"/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'Weight Trend'!$A$9:$A$190</c:f>
              <c:numCache>
                <c:formatCode>General</c:formatCode>
                <c:ptCount val="18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</c:numCache>
            </c:numRef>
          </c:xVal>
          <c:yVal>
            <c:numRef>
              <c:f>'Weight Trend'!$C$9:$C$190</c:f>
              <c:numCache>
                <c:formatCode>0.0</c:formatCode>
                <c:ptCount val="182"/>
                <c:pt idx="0">
                  <c:v>90.2</c:v>
                </c:pt>
                <c:pt idx="1">
                  <c:v>90.2</c:v>
                </c:pt>
                <c:pt idx="2">
                  <c:v>89.75</c:v>
                </c:pt>
                <c:pt idx="3">
                  <c:v>89.85</c:v>
                </c:pt>
                <c:pt idx="4">
                  <c:v>89.300000000000011</c:v>
                </c:pt>
                <c:pt idx="5">
                  <c:v>88.95</c:v>
                </c:pt>
                <c:pt idx="6">
                  <c:v>88.300000000000011</c:v>
                </c:pt>
                <c:pt idx="7">
                  <c:v>87.6</c:v>
                </c:pt>
                <c:pt idx="8">
                  <c:v>87.9</c:v>
                </c:pt>
                <c:pt idx="9">
                  <c:v>88.15</c:v>
                </c:pt>
                <c:pt idx="10">
                  <c:v>88</c:v>
                </c:pt>
                <c:pt idx="11">
                  <c:v>88.5</c:v>
                </c:pt>
                <c:pt idx="12">
                  <c:v>87.7</c:v>
                </c:pt>
                <c:pt idx="13">
                  <c:v>87.2</c:v>
                </c:pt>
                <c:pt idx="14">
                  <c:v>87.15</c:v>
                </c:pt>
                <c:pt idx="15">
                  <c:v>88.35</c:v>
                </c:pt>
                <c:pt idx="16">
                  <c:v>87.2</c:v>
                </c:pt>
                <c:pt idx="17">
                  <c:v>86.550000000000011</c:v>
                </c:pt>
                <c:pt idx="18">
                  <c:v>87.050000000000011</c:v>
                </c:pt>
                <c:pt idx="19">
                  <c:v>86.25</c:v>
                </c:pt>
                <c:pt idx="20">
                  <c:v>86.6</c:v>
                </c:pt>
                <c:pt idx="21">
                  <c:v>85.65</c:v>
                </c:pt>
                <c:pt idx="22">
                  <c:v>85.65</c:v>
                </c:pt>
                <c:pt idx="23">
                  <c:v>85.45</c:v>
                </c:pt>
                <c:pt idx="24">
                  <c:v>85.75</c:v>
                </c:pt>
                <c:pt idx="25">
                  <c:v>86.050000000000011</c:v>
                </c:pt>
                <c:pt idx="26">
                  <c:v>85.3</c:v>
                </c:pt>
                <c:pt idx="27">
                  <c:v>85.25</c:v>
                </c:pt>
                <c:pt idx="28">
                  <c:v>85.4</c:v>
                </c:pt>
                <c:pt idx="29">
                  <c:v>85.3</c:v>
                </c:pt>
                <c:pt idx="30">
                  <c:v>85.2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07-48A4-B126-886D85715C49}"/>
            </c:ext>
          </c:extLst>
        </c:ser>
        <c:ser>
          <c:idx val="1"/>
          <c:order val="1"/>
          <c:tx>
            <c:strRef>
              <c:f>'Weight Trend'!$G$8</c:f>
              <c:strCache>
                <c:ptCount val="1"/>
                <c:pt idx="0">
                  <c:v>BF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trendline>
            <c:spPr>
              <a:ln w="38100" cap="rnd" cmpd="sng" algn="ctr">
                <a:solidFill>
                  <a:schemeClr val="accent1">
                    <a:lumMod val="75000"/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'Weight Trend'!$A$9:$A$190</c:f>
              <c:numCache>
                <c:formatCode>General</c:formatCode>
                <c:ptCount val="18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</c:numCache>
            </c:numRef>
          </c:xVal>
          <c:yVal>
            <c:numRef>
              <c:f>'Weight Trend'!$G$9:$G$190</c:f>
              <c:numCache>
                <c:formatCode>0.0</c:formatCode>
                <c:ptCount val="182"/>
                <c:pt idx="0">
                  <c:v>24.717593805309736</c:v>
                </c:pt>
                <c:pt idx="1">
                  <c:v>24.709318232044197</c:v>
                </c:pt>
                <c:pt idx="2">
                  <c:v>24.641361111111109</c:v>
                </c:pt>
                <c:pt idx="3">
                  <c:v>24.652568847006648</c:v>
                </c:pt>
                <c:pt idx="4">
                  <c:v>24.173030536912758</c:v>
                </c:pt>
                <c:pt idx="5">
                  <c:v>24.093284192825109</c:v>
                </c:pt>
                <c:pt idx="6">
                  <c:v>23.687573755656111</c:v>
                </c:pt>
                <c:pt idx="7">
                  <c:v>22.950601366742596</c:v>
                </c:pt>
                <c:pt idx="8">
                  <c:v>22.916216874292189</c:v>
                </c:pt>
                <c:pt idx="9">
                  <c:v>22.936350791855205</c:v>
                </c:pt>
                <c:pt idx="10">
                  <c:v>22.866829931972791</c:v>
                </c:pt>
                <c:pt idx="11">
                  <c:v>22.988074324324327</c:v>
                </c:pt>
                <c:pt idx="12">
                  <c:v>22.231950000000001</c:v>
                </c:pt>
                <c:pt idx="13">
                  <c:v>22.603457208237987</c:v>
                </c:pt>
                <c:pt idx="14">
                  <c:v>22.75254633027523</c:v>
                </c:pt>
                <c:pt idx="15">
                  <c:v>23.094311499436305</c:v>
                </c:pt>
                <c:pt idx="16">
                  <c:v>23.052427459954234</c:v>
                </c:pt>
                <c:pt idx="17">
                  <c:v>22.502201384083047</c:v>
                </c:pt>
                <c:pt idx="18">
                  <c:v>23.238356880733949</c:v>
                </c:pt>
                <c:pt idx="19">
                  <c:v>22.58229407514451</c:v>
                </c:pt>
                <c:pt idx="20">
                  <c:v>22.217799999999997</c:v>
                </c:pt>
                <c:pt idx="21">
                  <c:v>21.79453094405595</c:v>
                </c:pt>
                <c:pt idx="22">
                  <c:v>21.91591835664336</c:v>
                </c:pt>
                <c:pt idx="23">
                  <c:v>21.452447368421051</c:v>
                </c:pt>
                <c:pt idx="24">
                  <c:v>21.483113821138211</c:v>
                </c:pt>
                <c:pt idx="25">
                  <c:v>21.416966531322512</c:v>
                </c:pt>
                <c:pt idx="26">
                  <c:v>21.615976635514016</c:v>
                </c:pt>
                <c:pt idx="27">
                  <c:v>20.930871487119436</c:v>
                </c:pt>
                <c:pt idx="28">
                  <c:v>21.008400000000002</c:v>
                </c:pt>
                <c:pt idx="29">
                  <c:v>20.898499999999999</c:v>
                </c:pt>
                <c:pt idx="30">
                  <c:v>20.703600000000002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07-48A4-B126-886D85715C49}"/>
            </c:ext>
          </c:extLst>
        </c:ser>
        <c:ser>
          <c:idx val="2"/>
          <c:order val="2"/>
          <c:tx>
            <c:strRef>
              <c:f>'Weight Trend'!$J$8</c:f>
              <c:strCache>
                <c:ptCount val="1"/>
                <c:pt idx="0">
                  <c:v>LBM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trendline>
            <c:spPr>
              <a:ln w="38100" cap="rnd" cmpd="sng" algn="ctr">
                <a:solidFill>
                  <a:schemeClr val="accent1">
                    <a:lumMod val="75000"/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'Weight Trend'!$A$9:$A$190</c:f>
              <c:numCache>
                <c:formatCode>General</c:formatCode>
                <c:ptCount val="18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</c:numCache>
            </c:numRef>
          </c:xVal>
          <c:yVal>
            <c:numRef>
              <c:f>'Weight Trend'!$J$9:$J$190</c:f>
              <c:numCache>
                <c:formatCode>0.0</c:formatCode>
                <c:ptCount val="182"/>
                <c:pt idx="0">
                  <c:v>65.48240619469027</c:v>
                </c:pt>
                <c:pt idx="1">
                  <c:v>65.490681767955806</c:v>
                </c:pt>
                <c:pt idx="2">
                  <c:v>65.108638888888891</c:v>
                </c:pt>
                <c:pt idx="3">
                  <c:v>65.197431152993346</c:v>
                </c:pt>
                <c:pt idx="4">
                  <c:v>65.126969463087249</c:v>
                </c:pt>
                <c:pt idx="5">
                  <c:v>64.856715807174893</c:v>
                </c:pt>
                <c:pt idx="6">
                  <c:v>64.612426244343908</c:v>
                </c:pt>
                <c:pt idx="7">
                  <c:v>64.649398633257391</c:v>
                </c:pt>
                <c:pt idx="8">
                  <c:v>64.983783125707816</c:v>
                </c:pt>
                <c:pt idx="9">
                  <c:v>65.213649208144801</c:v>
                </c:pt>
                <c:pt idx="10">
                  <c:v>65.133170068027212</c:v>
                </c:pt>
                <c:pt idx="11">
                  <c:v>65.51192567567567</c:v>
                </c:pt>
                <c:pt idx="12">
                  <c:v>65.468050000000005</c:v>
                </c:pt>
                <c:pt idx="13">
                  <c:v>64.596542791762019</c:v>
                </c:pt>
                <c:pt idx="14">
                  <c:v>64.397453669724769</c:v>
                </c:pt>
                <c:pt idx="15">
                  <c:v>65.255688500563693</c:v>
                </c:pt>
                <c:pt idx="16">
                  <c:v>64.147572540045772</c:v>
                </c:pt>
                <c:pt idx="17">
                  <c:v>64.04779861591696</c:v>
                </c:pt>
                <c:pt idx="18">
                  <c:v>63.811643119266066</c:v>
                </c:pt>
                <c:pt idx="19">
                  <c:v>63.66770592485549</c:v>
                </c:pt>
                <c:pt idx="20">
                  <c:v>64.382199999999997</c:v>
                </c:pt>
                <c:pt idx="21">
                  <c:v>63.855469055944056</c:v>
                </c:pt>
                <c:pt idx="22">
                  <c:v>63.734081643356646</c:v>
                </c:pt>
                <c:pt idx="23">
                  <c:v>63.997552631578955</c:v>
                </c:pt>
                <c:pt idx="24">
                  <c:v>64.266886178861796</c:v>
                </c:pt>
                <c:pt idx="25">
                  <c:v>64.633033468677496</c:v>
                </c:pt>
                <c:pt idx="26">
                  <c:v>63.684023364485981</c:v>
                </c:pt>
                <c:pt idx="27">
                  <c:v>64.319128512880567</c:v>
                </c:pt>
                <c:pt idx="28">
                  <c:v>64.391600000000011</c:v>
                </c:pt>
                <c:pt idx="29">
                  <c:v>64.401499999999999</c:v>
                </c:pt>
                <c:pt idx="30">
                  <c:v>64.496399999999994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A07-48A4-B126-886D85715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0843023"/>
        <c:axId val="1250824303"/>
      </c:scatterChart>
      <c:valAx>
        <c:axId val="1250843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824303"/>
        <c:crosses val="autoZero"/>
        <c:crossBetween val="midCat"/>
      </c:valAx>
      <c:valAx>
        <c:axId val="1250824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0843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57150</xdr:colOff>
      <xdr:row>6</xdr:row>
      <xdr:rowOff>95250</xdr:rowOff>
    </xdr:from>
    <xdr:to>
      <xdr:col>38</xdr:col>
      <xdr:colOff>69850</xdr:colOff>
      <xdr:row>39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85DBAC-8664-4A26-BFEE-0BDB6266D9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482600</xdr:colOff>
      <xdr:row>6</xdr:row>
      <xdr:rowOff>120650</xdr:rowOff>
    </xdr:from>
    <xdr:to>
      <xdr:col>25</xdr:col>
      <xdr:colOff>450849</xdr:colOff>
      <xdr:row>39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FDC96A3-DA1B-4CC7-B11D-3E17E169A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iy V. Samokhvalov" id="{44C9D56F-464D-4A2B-B95C-32AAA3ED9B29}" userId="81897c32774e2400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2-12-26T16:53:32.15" personId="{44C9D56F-464D-4A2B-B95C-32AAA3ED9B29}" id="{178AFE27-4545-4632-BC5B-C9A18B5CA0AF}">
    <text>Enter your body weight here</text>
  </threadedComment>
  <threadedComment ref="E8" dT="2022-12-25T23:20:03.18" personId="{44C9D56F-464D-4A2B-B95C-32AAA3ED9B29}" id="{3053ABE9-938D-49A5-A620-6A5E8031F285}">
    <text>This is the amount of weight you lose from day to day</text>
  </threadedComment>
  <threadedComment ref="F8" dT="2022-12-26T16:52:04.56" personId="{44C9D56F-464D-4A2B-B95C-32AAA3ED9B29}" id="{EA523EC6-06D8-4785-871A-8C6C56145C7F}">
    <text>Enter your body fat percentage here</text>
  </threadedComment>
  <threadedComment ref="G8" dT="2022-12-26T16:52:21.08" personId="{44C9D56F-464D-4A2B-B95C-32AAA3ED9B29}" id="{731E6A67-3E5E-404D-A9F5-3EF0DB00461B}">
    <text>This is your body fat weight</text>
  </threadedComment>
  <threadedComment ref="I8" dT="2022-12-25T23:20:03.18" personId="{44C9D56F-464D-4A2B-B95C-32AAA3ED9B29}" id="{D521600E-C272-49ED-94F8-9E01C7ADB385}">
    <text>This is the amount of weight you lose from day to day</text>
  </threadedComment>
  <threadedComment ref="J8" dT="2022-12-26T17:01:11.73" personId="{44C9D56F-464D-4A2B-B95C-32AAA3ED9B29}" id="{46603B05-6DDB-4B29-8119-685B867D8182}">
    <text>This is your lean body mass</text>
  </threadedComment>
  <threadedComment ref="L8" dT="2022-12-25T23:20:03.18" personId="{44C9D56F-464D-4A2B-B95C-32AAA3ED9B29}" id="{FB9219DF-50A1-4733-95F9-16CD81769C8E}">
    <text>This is the amount of weight you lose from day to day</text>
  </threadedComment>
  <threadedComment ref="B9" dT="2022-12-25T23:18:53.45" personId="{44C9D56F-464D-4A2B-B95C-32AAA3ED9B29}" id="{0761D444-4847-4EBA-8B18-618F1259CF1B}">
    <text>Enter the start date here</text>
  </threadedComment>
  <threadedComment ref="F9" dT="2022-12-25T23:18:23.23" personId="{44C9D56F-464D-4A2B-B95C-32AAA3ED9B29}" id="{46D0E318-BC2F-4CAE-86F7-F78DCE4CC43E}">
    <text>Enter your weight here daily</text>
  </threadedComment>
  <threadedComment ref="F10" dT="2022-12-25T23:18:23.23" personId="{44C9D56F-464D-4A2B-B95C-32AAA3ED9B29}" id="{89C9CFF0-7506-44FC-B110-1F9CC3F830F0}">
    <text>Enter your weight here daily</text>
  </threadedComment>
  <threadedComment ref="F11" dT="2022-12-25T23:18:23.23" personId="{44C9D56F-464D-4A2B-B95C-32AAA3ED9B29}" id="{C78211C1-F8C4-41E8-ABC4-CED4A4C8711B}">
    <text>Enter your weight here daily</text>
  </threadedComment>
  <threadedComment ref="F12" dT="2022-12-25T23:18:23.23" personId="{44C9D56F-464D-4A2B-B95C-32AAA3ED9B29}" id="{3D03FD42-3E9C-4DA8-9570-1A08311BF511}">
    <text>Enter your weight here daily</text>
  </threadedComment>
  <threadedComment ref="F13" dT="2022-12-25T23:18:23.23" personId="{44C9D56F-464D-4A2B-B95C-32AAA3ED9B29}" id="{F368A838-644D-48C8-B9E5-50B929AB1FD1}">
    <text>Enter your weight here daily</text>
  </threadedComment>
  <threadedComment ref="F14" dT="2022-12-25T23:18:23.23" personId="{44C9D56F-464D-4A2B-B95C-32AAA3ED9B29}" id="{7A1480D0-DF13-47E7-9F58-57D0E21F3EA2}">
    <text>Enter your weight here daily</text>
  </threadedComment>
  <threadedComment ref="F15" dT="2022-12-25T23:18:23.23" personId="{44C9D56F-464D-4A2B-B95C-32AAA3ED9B29}" id="{CACC6903-A3F4-4F63-B03E-CD2FCB1AF8FD}">
    <text>Enter your weight here daily</text>
  </threadedComment>
  <threadedComment ref="F16" dT="2022-12-25T23:18:23.23" personId="{44C9D56F-464D-4A2B-B95C-32AAA3ED9B29}" id="{5B3FE2B3-9E9E-4814-894B-05A9BCE03458}">
    <text>Enter your weight here daily</text>
  </threadedComment>
  <threadedComment ref="F17" dT="2022-12-25T23:18:23.23" personId="{44C9D56F-464D-4A2B-B95C-32AAA3ED9B29}" id="{25D4945F-CE1F-494E-80C0-B6EBEE613EAD}">
    <text>Enter your weight here daily</text>
  </threadedComment>
  <threadedComment ref="F18" dT="2022-12-25T23:18:23.23" personId="{44C9D56F-464D-4A2B-B95C-32AAA3ED9B29}" id="{69C11CA9-E27B-41C6-A622-790989C62147}">
    <text>Enter your weight here daily</text>
  </threadedComment>
  <threadedComment ref="F19" dT="2022-12-25T23:18:23.23" personId="{44C9D56F-464D-4A2B-B95C-32AAA3ED9B29}" id="{1CAAE1A5-AC2D-49F6-BB08-E969BA77CC91}">
    <text>Enter your weight here daily</text>
  </threadedComment>
  <threadedComment ref="F20" dT="2022-12-25T23:18:23.23" personId="{44C9D56F-464D-4A2B-B95C-32AAA3ED9B29}" id="{67CA3120-0953-4582-B26A-A8FB77053A01}">
    <text>Enter your weight here daily</text>
  </threadedComment>
  <threadedComment ref="F21" dT="2022-12-25T23:18:23.23" personId="{44C9D56F-464D-4A2B-B95C-32AAA3ED9B29}" id="{E90A8EA7-050E-4CE8-BB22-A16DA53EDD3E}">
    <text>Enter your weight here daily</text>
  </threadedComment>
  <threadedComment ref="F22" dT="2022-12-25T23:18:23.23" personId="{44C9D56F-464D-4A2B-B95C-32AAA3ED9B29}" id="{78325D1C-6E24-4EBF-8CF1-659D293A1719}">
    <text>Enter your weight here daily</text>
  </threadedComment>
  <threadedComment ref="F23" dT="2022-12-25T23:18:23.23" personId="{44C9D56F-464D-4A2B-B95C-32AAA3ED9B29}" id="{8B8DF353-3158-4081-9E02-EDC27C0AD48E}">
    <text>Enter your weight here daily</text>
  </threadedComment>
  <threadedComment ref="F24" dT="2022-12-25T23:18:23.23" personId="{44C9D56F-464D-4A2B-B95C-32AAA3ED9B29}" id="{265041A0-D8F2-40BC-89B7-CC949B142878}">
    <text>Enter your weight here daily</text>
  </threadedComment>
  <threadedComment ref="F25" dT="2022-12-25T23:18:23.23" personId="{44C9D56F-464D-4A2B-B95C-32AAA3ED9B29}" id="{A2A37AD6-E017-43DF-9D3B-00D2D9E0685A}">
    <text>Enter your weight here daily</text>
  </threadedComment>
  <threadedComment ref="F26" dT="2022-12-25T23:18:23.23" personId="{44C9D56F-464D-4A2B-B95C-32AAA3ED9B29}" id="{30BCE873-7E47-4B7A-A10B-75DA30E4AE51}">
    <text>Enter your weight here daily</text>
  </threadedComment>
  <threadedComment ref="F27" dT="2022-12-25T23:18:23.23" personId="{44C9D56F-464D-4A2B-B95C-32AAA3ED9B29}" id="{A7899FEA-E081-40A2-86A8-E82317C67092}">
    <text>Enter your weight here daily</text>
  </threadedComment>
  <threadedComment ref="F28" dT="2022-12-25T23:18:23.23" personId="{44C9D56F-464D-4A2B-B95C-32AAA3ED9B29}" id="{60F6609D-E1F5-431D-A1E0-4590957461F1}">
    <text>Enter your weight here daily</text>
  </threadedComment>
  <threadedComment ref="F29" dT="2022-12-25T23:18:23.23" personId="{44C9D56F-464D-4A2B-B95C-32AAA3ED9B29}" id="{1F09D264-6F61-49EA-8F6C-523652722928}">
    <text>Enter your weight here daily</text>
  </threadedComment>
  <threadedComment ref="F30" dT="2022-12-25T23:18:23.23" personId="{44C9D56F-464D-4A2B-B95C-32AAA3ED9B29}" id="{27C9B234-3093-47BA-8B11-BE38E43B906A}">
    <text>Enter your weight here daily</text>
  </threadedComment>
  <threadedComment ref="F31" dT="2022-12-25T23:18:23.23" personId="{44C9D56F-464D-4A2B-B95C-32AAA3ED9B29}" id="{E9135B9F-3A7A-4C7B-A93C-6CE8C4925B69}">
    <text>Enter your weight here daily</text>
  </threadedComment>
  <threadedComment ref="F32" dT="2022-12-25T23:18:23.23" personId="{44C9D56F-464D-4A2B-B95C-32AAA3ED9B29}" id="{92E50811-7257-4521-8D39-9DA653E8C99B}">
    <text>Enter your weight here daily</text>
  </threadedComment>
  <threadedComment ref="F33" dT="2022-12-25T23:18:23.23" personId="{44C9D56F-464D-4A2B-B95C-32AAA3ED9B29}" id="{E179BC1B-5D37-4053-9CA4-D9A939977A3B}">
    <text>Enter your weight here daily</text>
  </threadedComment>
  <threadedComment ref="F34" dT="2022-12-25T23:18:23.23" personId="{44C9D56F-464D-4A2B-B95C-32AAA3ED9B29}" id="{6CC47CCA-12B8-4A7B-8530-E61F4D1B18C5}">
    <text>Enter your weight here daily</text>
  </threadedComment>
  <threadedComment ref="F35" dT="2022-12-25T23:18:23.23" personId="{44C9D56F-464D-4A2B-B95C-32AAA3ED9B29}" id="{9F58D3E7-122E-47FE-AACB-1872A27B0BBF}">
    <text>Enter your weight here daily</text>
  </threadedComment>
  <threadedComment ref="F36" dT="2022-12-25T23:18:23.23" personId="{44C9D56F-464D-4A2B-B95C-32AAA3ED9B29}" id="{B8E98684-B15E-487F-B73B-2DB754CBBC03}">
    <text>Enter your weight here daily</text>
  </threadedComment>
  <threadedComment ref="F37" dT="2022-12-25T23:18:23.23" personId="{44C9D56F-464D-4A2B-B95C-32AAA3ED9B29}" id="{20FA4BB3-55F4-4258-80F9-14FBE9EB0C9D}">
    <text>Enter your weight here daily</text>
  </threadedComment>
  <threadedComment ref="F38" dT="2022-12-25T23:18:23.23" personId="{44C9D56F-464D-4A2B-B95C-32AAA3ED9B29}" id="{74BF7214-CDCE-4B47-8175-CAAB970628E2}">
    <text>Enter your weight here daily</text>
  </threadedComment>
  <threadedComment ref="F39" dT="2022-12-25T23:18:23.23" personId="{44C9D56F-464D-4A2B-B95C-32AAA3ED9B29}" id="{7096DD68-D04C-422F-ACEC-5BCD064BFE2A}">
    <text>Enter your weight here daily</text>
  </threadedComment>
  <threadedComment ref="F40" dT="2022-12-25T23:18:23.23" personId="{44C9D56F-464D-4A2B-B95C-32AAA3ED9B29}" id="{B8E4FB7B-002C-4E4E-8FAE-BADF313D01D0}">
    <text>Enter your weight here daily</text>
  </threadedComment>
  <threadedComment ref="F41" dT="2022-12-25T23:18:23.23" personId="{44C9D56F-464D-4A2B-B95C-32AAA3ED9B29}" id="{14DC260E-E3F6-4FC0-866C-DD034DA1F38D}">
    <text>Enter your weight here daily</text>
  </threadedComment>
  <threadedComment ref="F42" dT="2022-12-25T23:18:23.23" personId="{44C9D56F-464D-4A2B-B95C-32AAA3ED9B29}" id="{591DB3C5-455B-40BB-A5F9-0EAA2FEAA1B2}">
    <text>Enter your weight here daily</text>
  </threadedComment>
  <threadedComment ref="F43" dT="2022-12-25T23:18:23.23" personId="{44C9D56F-464D-4A2B-B95C-32AAA3ED9B29}" id="{0D0C85E1-3BF9-49E1-BE44-60738BF0EE79}">
    <text>Enter your weight here daily</text>
  </threadedComment>
  <threadedComment ref="F44" dT="2022-12-25T23:18:23.23" personId="{44C9D56F-464D-4A2B-B95C-32AAA3ED9B29}" id="{F077C0EF-D246-497A-BD3A-067C8341E43C}">
    <text>Enter your weight here daily</text>
  </threadedComment>
  <threadedComment ref="F45" dT="2022-12-25T23:18:23.23" personId="{44C9D56F-464D-4A2B-B95C-32AAA3ED9B29}" id="{25855039-BDC7-47F9-BE8C-AFEEFF7F05EA}">
    <text>Enter your weight here daily</text>
  </threadedComment>
  <threadedComment ref="F46" dT="2022-12-25T23:18:23.23" personId="{44C9D56F-464D-4A2B-B95C-32AAA3ED9B29}" id="{8886822C-1DF2-4CE8-9FBD-94E0475E009F}">
    <text>Enter your weight here daily</text>
  </threadedComment>
  <threadedComment ref="F47" dT="2022-12-25T23:18:23.23" personId="{44C9D56F-464D-4A2B-B95C-32AAA3ED9B29}" id="{04ECF2B8-E992-4767-B868-023F5B2BA346}">
    <text>Enter your weight here daily</text>
  </threadedComment>
  <threadedComment ref="F48" dT="2022-12-25T23:18:23.23" personId="{44C9D56F-464D-4A2B-B95C-32AAA3ED9B29}" id="{70E1410F-0695-4B9A-ACD5-FD8DF2413081}">
    <text>Enter your weight here daily</text>
  </threadedComment>
  <threadedComment ref="F49" dT="2022-12-25T23:18:23.23" personId="{44C9D56F-464D-4A2B-B95C-32AAA3ED9B29}" id="{A4FA06E8-3488-42C0-A734-D2F6FD30694D}">
    <text>Enter your weight here daily</text>
  </threadedComment>
  <threadedComment ref="F50" dT="2022-12-25T23:18:23.23" personId="{44C9D56F-464D-4A2B-B95C-32AAA3ED9B29}" id="{FD371618-C6F6-446A-B225-BC6B5B42489A}">
    <text>Enter your weight here daily</text>
  </threadedComment>
  <threadedComment ref="F51" dT="2022-12-25T23:18:23.23" personId="{44C9D56F-464D-4A2B-B95C-32AAA3ED9B29}" id="{B40D0284-BCB6-4205-969D-6C9707987AE2}">
    <text>Enter your weight here daily</text>
  </threadedComment>
  <threadedComment ref="F52" dT="2022-12-25T23:18:23.23" personId="{44C9D56F-464D-4A2B-B95C-32AAA3ED9B29}" id="{909F94C4-22DA-4942-B8C0-53259FC56CCC}">
    <text>Enter your weight here daily</text>
  </threadedComment>
  <threadedComment ref="F53" dT="2022-12-25T23:18:23.23" personId="{44C9D56F-464D-4A2B-B95C-32AAA3ED9B29}" id="{D18D8386-1707-4165-888B-DB9179B44683}">
    <text>Enter your weight here daily</text>
  </threadedComment>
  <threadedComment ref="F54" dT="2022-12-25T23:18:23.23" personId="{44C9D56F-464D-4A2B-B95C-32AAA3ED9B29}" id="{70BA1ED6-AB77-448E-B1D3-D883FF90A74C}">
    <text>Enter your weight here daily</text>
  </threadedComment>
  <threadedComment ref="F55" dT="2022-12-25T23:18:23.23" personId="{44C9D56F-464D-4A2B-B95C-32AAA3ED9B29}" id="{239F7C1C-A61B-4422-BD9C-1264BAD3676E}">
    <text>Enter your weight here daily</text>
  </threadedComment>
  <threadedComment ref="F56" dT="2022-12-25T23:18:23.23" personId="{44C9D56F-464D-4A2B-B95C-32AAA3ED9B29}" id="{8D30C41F-9AA2-4633-84DD-20D53FE08EAF}">
    <text>Enter your weight here daily</text>
  </threadedComment>
  <threadedComment ref="F57" dT="2022-12-25T23:18:23.23" personId="{44C9D56F-464D-4A2B-B95C-32AAA3ED9B29}" id="{FE7374ED-5C5C-4582-BE81-98210CE4D8DA}">
    <text>Enter your weight here daily</text>
  </threadedComment>
  <threadedComment ref="F58" dT="2022-12-25T23:18:23.23" personId="{44C9D56F-464D-4A2B-B95C-32AAA3ED9B29}" id="{F2395B11-C462-417C-85AF-A9307B47BE43}">
    <text>Enter your weight here daily</text>
  </threadedComment>
  <threadedComment ref="F59" dT="2022-12-25T23:18:23.23" personId="{44C9D56F-464D-4A2B-B95C-32AAA3ED9B29}" id="{E8F3E38B-7569-4081-94E3-05AEFA6309D6}">
    <text>Enter your weight here daily</text>
  </threadedComment>
  <threadedComment ref="F60" dT="2022-12-25T23:18:23.23" personId="{44C9D56F-464D-4A2B-B95C-32AAA3ED9B29}" id="{566093F8-4981-49CE-B675-C8B54663EC84}">
    <text>Enter your weight here daily</text>
  </threadedComment>
  <threadedComment ref="F61" dT="2022-12-25T23:18:23.23" personId="{44C9D56F-464D-4A2B-B95C-32AAA3ED9B29}" id="{41EEDAB7-7A46-43DB-9FBE-C6180C938045}">
    <text>Enter your weight here daily</text>
  </threadedComment>
  <threadedComment ref="F62" dT="2022-12-25T23:18:23.23" personId="{44C9D56F-464D-4A2B-B95C-32AAA3ED9B29}" id="{CA208618-09A4-4993-9FDD-4B138825CF72}">
    <text>Enter your weight here daily</text>
  </threadedComment>
  <threadedComment ref="F63" dT="2022-12-25T23:18:23.23" personId="{44C9D56F-464D-4A2B-B95C-32AAA3ED9B29}" id="{02D0B5F6-FDB0-4623-86F0-A3D5F0D6A427}">
    <text>Enter your weight here daily</text>
  </threadedComment>
  <threadedComment ref="F64" dT="2022-12-25T23:18:23.23" personId="{44C9D56F-464D-4A2B-B95C-32AAA3ED9B29}" id="{846EFF94-143D-4FFD-B636-F0F298884C1D}">
    <text>Enter your weight here daily</text>
  </threadedComment>
  <threadedComment ref="F65" dT="2022-12-25T23:18:23.23" personId="{44C9D56F-464D-4A2B-B95C-32AAA3ED9B29}" id="{F95B2BE9-F8D3-4100-B12F-01B9232E2BA5}">
    <text>Enter your weight here daily</text>
  </threadedComment>
  <threadedComment ref="F66" dT="2022-12-25T23:18:23.23" personId="{44C9D56F-464D-4A2B-B95C-32AAA3ED9B29}" id="{54A30DF6-33D6-423C-89AA-99186F1B4A53}">
    <text>Enter your weight here daily</text>
  </threadedComment>
  <threadedComment ref="F67" dT="2022-12-25T23:18:23.23" personId="{44C9D56F-464D-4A2B-B95C-32AAA3ED9B29}" id="{D6976FE4-C4F5-4425-A404-EE7314244500}">
    <text>Enter your weight here daily</text>
  </threadedComment>
  <threadedComment ref="F68" dT="2022-12-25T23:18:23.23" personId="{44C9D56F-464D-4A2B-B95C-32AAA3ED9B29}" id="{08255093-29DB-44C7-9C61-BB33AAA7544B}">
    <text>Enter your weight here daily</text>
  </threadedComment>
  <threadedComment ref="F69" dT="2022-12-25T23:18:23.23" personId="{44C9D56F-464D-4A2B-B95C-32AAA3ED9B29}" id="{4BF6B19A-4134-440C-9768-02F8A8B6626F}">
    <text>Enter your weight here daily</text>
  </threadedComment>
  <threadedComment ref="F70" dT="2022-12-25T23:18:23.23" personId="{44C9D56F-464D-4A2B-B95C-32AAA3ED9B29}" id="{C35256FC-5CD0-4602-AFF9-645A761286D3}">
    <text>Enter your weight here daily</text>
  </threadedComment>
  <threadedComment ref="F71" dT="2022-12-25T23:18:23.23" personId="{44C9D56F-464D-4A2B-B95C-32AAA3ED9B29}" id="{BFF87373-7C0E-4AE6-9FF0-EB52F21BF563}">
    <text>Enter your weight here daily</text>
  </threadedComment>
  <threadedComment ref="F72" dT="2022-12-25T23:18:23.23" personId="{44C9D56F-464D-4A2B-B95C-32AAA3ED9B29}" id="{5D404481-619A-49AC-928E-FCD8A47E4C9B}">
    <text>Enter your weight here daily</text>
  </threadedComment>
  <threadedComment ref="F73" dT="2022-12-25T23:18:23.23" personId="{44C9D56F-464D-4A2B-B95C-32AAA3ED9B29}" id="{F0F3C296-A571-4A91-B28A-76E67B8253BC}">
    <text>Enter your weight here daily</text>
  </threadedComment>
  <threadedComment ref="F74" dT="2022-12-25T23:18:23.23" personId="{44C9D56F-464D-4A2B-B95C-32AAA3ED9B29}" id="{92A93324-9DB2-4BC6-8543-AC7C1F1BAA30}">
    <text>Enter your weight here daily</text>
  </threadedComment>
  <threadedComment ref="F75" dT="2022-12-25T23:18:23.23" personId="{44C9D56F-464D-4A2B-B95C-32AAA3ED9B29}" id="{D3746679-B504-422C-B4F2-A701E56FE19D}">
    <text>Enter your weight here daily</text>
  </threadedComment>
  <threadedComment ref="F76" dT="2022-12-25T23:18:23.23" personId="{44C9D56F-464D-4A2B-B95C-32AAA3ED9B29}" id="{E5062ED7-FD31-4512-A1C0-912A5E212D0C}">
    <text>Enter your weight here daily</text>
  </threadedComment>
  <threadedComment ref="F77" dT="2022-12-25T23:18:23.23" personId="{44C9D56F-464D-4A2B-B95C-32AAA3ED9B29}" id="{8EFCA0B5-D2F6-4894-A645-ECCADAA1BF6F}">
    <text>Enter your weight here daily</text>
  </threadedComment>
  <threadedComment ref="F78" dT="2022-12-25T23:18:23.23" personId="{44C9D56F-464D-4A2B-B95C-32AAA3ED9B29}" id="{A133F0C8-20DB-4C13-A168-D712B71ECF67}">
    <text>Enter your weight here daily</text>
  </threadedComment>
  <threadedComment ref="F79" dT="2022-12-25T23:18:23.23" personId="{44C9D56F-464D-4A2B-B95C-32AAA3ED9B29}" id="{598321B9-ACFA-4D31-A3BA-47DA046053BC}">
    <text>Enter your weight here daily</text>
  </threadedComment>
  <threadedComment ref="F80" dT="2022-12-25T23:18:23.23" personId="{44C9D56F-464D-4A2B-B95C-32AAA3ED9B29}" id="{3DB9AB8F-60DD-4E5C-B061-5E18E792D34B}">
    <text>Enter your weight here daily</text>
  </threadedComment>
  <threadedComment ref="F81" dT="2022-12-25T23:18:23.23" personId="{44C9D56F-464D-4A2B-B95C-32AAA3ED9B29}" id="{B463BA18-BF28-4144-9A06-4C2CB6FF2867}">
    <text>Enter your weight here daily</text>
  </threadedComment>
  <threadedComment ref="F82" dT="2022-12-25T23:18:23.23" personId="{44C9D56F-464D-4A2B-B95C-32AAA3ED9B29}" id="{8833DF02-7CFA-43FA-AA18-C5874107FDD2}">
    <text>Enter your weight here daily</text>
  </threadedComment>
  <threadedComment ref="F83" dT="2022-12-25T23:18:23.23" personId="{44C9D56F-464D-4A2B-B95C-32AAA3ED9B29}" id="{2C38B8F7-7BBC-462B-99E1-FDA7B22A5385}">
    <text>Enter your weight here daily</text>
  </threadedComment>
  <threadedComment ref="F84" dT="2022-12-25T23:18:23.23" personId="{44C9D56F-464D-4A2B-B95C-32AAA3ED9B29}" id="{7A6C4F91-532F-4772-BD08-5231102592F7}">
    <text>Enter your weight here daily</text>
  </threadedComment>
  <threadedComment ref="F85" dT="2022-12-25T23:18:23.23" personId="{44C9D56F-464D-4A2B-B95C-32AAA3ED9B29}" id="{5AEAC04D-E54F-4DD2-AE5F-3E21250ABF7E}">
    <text>Enter your weight here daily</text>
  </threadedComment>
  <threadedComment ref="F86" dT="2022-12-25T23:18:23.23" personId="{44C9D56F-464D-4A2B-B95C-32AAA3ED9B29}" id="{9033E771-5244-4C00-85CE-1D01ABA07FA8}">
    <text>Enter your weight here daily</text>
  </threadedComment>
  <threadedComment ref="F87" dT="2022-12-25T23:18:23.23" personId="{44C9D56F-464D-4A2B-B95C-32AAA3ED9B29}" id="{CD76F392-2385-44C5-BB9E-5A473EDB318E}">
    <text>Enter your weight here daily</text>
  </threadedComment>
  <threadedComment ref="F88" dT="2022-12-25T23:18:23.23" personId="{44C9D56F-464D-4A2B-B95C-32AAA3ED9B29}" id="{D544E840-07A5-4C99-9999-1287CA118E41}">
    <text>Enter your weight here daily</text>
  </threadedComment>
  <threadedComment ref="F89" dT="2022-12-25T23:18:23.23" personId="{44C9D56F-464D-4A2B-B95C-32AAA3ED9B29}" id="{D3577847-ACA8-4094-AA43-8F54B17DBB12}">
    <text>Enter your weight here daily</text>
  </threadedComment>
  <threadedComment ref="F90" dT="2022-12-25T23:18:23.23" personId="{44C9D56F-464D-4A2B-B95C-32AAA3ED9B29}" id="{9C4BEDB8-6B34-4424-B608-2D456CEDDADA}">
    <text>Enter your weight here daily</text>
  </threadedComment>
  <threadedComment ref="F91" dT="2022-12-25T23:18:23.23" personId="{44C9D56F-464D-4A2B-B95C-32AAA3ED9B29}" id="{7515A1DD-ECC2-47A0-8F62-63C947D75E1B}">
    <text>Enter your weight here daily</text>
  </threadedComment>
  <threadedComment ref="F92" dT="2022-12-25T23:18:23.23" personId="{44C9D56F-464D-4A2B-B95C-32AAA3ED9B29}" id="{2A9FB87B-A042-4BC7-85A5-EBAA4C0D86A4}">
    <text>Enter your weight here daily</text>
  </threadedComment>
  <threadedComment ref="F93" dT="2022-12-25T23:18:23.23" personId="{44C9D56F-464D-4A2B-B95C-32AAA3ED9B29}" id="{035A177A-9EA1-42DC-94CB-35F41269AEA4}">
    <text>Enter your weight here daily</text>
  </threadedComment>
  <threadedComment ref="F94" dT="2022-12-25T23:18:23.23" personId="{44C9D56F-464D-4A2B-B95C-32AAA3ED9B29}" id="{DC7E19E3-403E-484F-AB33-E98D0E60298E}">
    <text>Enter your weight here daily</text>
  </threadedComment>
  <threadedComment ref="F95" dT="2022-12-25T23:18:23.23" personId="{44C9D56F-464D-4A2B-B95C-32AAA3ED9B29}" id="{52286998-7754-4179-A99B-721E53F8E481}">
    <text>Enter your weight here daily</text>
  </threadedComment>
  <threadedComment ref="F96" dT="2022-12-25T23:18:23.23" personId="{44C9D56F-464D-4A2B-B95C-32AAA3ED9B29}" id="{E1722DCF-D24A-439E-92E9-238C5A2B929A}">
    <text>Enter your weight here daily</text>
  </threadedComment>
  <threadedComment ref="F97" dT="2022-12-25T23:18:23.23" personId="{44C9D56F-464D-4A2B-B95C-32AAA3ED9B29}" id="{4AA4C0B4-3206-4347-B919-9A5E79E50733}">
    <text>Enter your weight here daily</text>
  </threadedComment>
  <threadedComment ref="F98" dT="2022-12-25T23:18:23.23" personId="{44C9D56F-464D-4A2B-B95C-32AAA3ED9B29}" id="{A4FA7FC2-478C-484B-9AAE-21F4243CD959}">
    <text>Enter your weight here daily</text>
  </threadedComment>
  <threadedComment ref="F99" dT="2022-12-25T23:18:23.23" personId="{44C9D56F-464D-4A2B-B95C-32AAA3ED9B29}" id="{46482015-89F5-409D-B7A6-ABBD0BA9B125}">
    <text>Enter your weight here daily</text>
  </threadedComment>
  <threadedComment ref="F100" dT="2022-12-25T23:18:23.23" personId="{44C9D56F-464D-4A2B-B95C-32AAA3ED9B29}" id="{3D7C280F-7AE7-4785-B98F-A00F21584498}">
    <text>Enter your weight here daily</text>
  </threadedComment>
  <threadedComment ref="F101" dT="2022-12-25T23:18:23.23" personId="{44C9D56F-464D-4A2B-B95C-32AAA3ED9B29}" id="{4FC3AA62-1973-4ADE-A474-2CEA9AA1C34C}">
    <text>Enter your weight here daily</text>
  </threadedComment>
  <threadedComment ref="F102" dT="2022-12-25T23:18:23.23" personId="{44C9D56F-464D-4A2B-B95C-32AAA3ED9B29}" id="{638D6F50-700B-4DEC-8730-3C6401B97576}">
    <text>Enter your weight here daily</text>
  </threadedComment>
  <threadedComment ref="F103" dT="2022-12-25T23:18:23.23" personId="{44C9D56F-464D-4A2B-B95C-32AAA3ED9B29}" id="{3E62D53D-733C-4AE1-BA6F-2F1B3F60A383}">
    <text>Enter your weight here daily</text>
  </threadedComment>
  <threadedComment ref="F104" dT="2022-12-25T23:18:23.23" personId="{44C9D56F-464D-4A2B-B95C-32AAA3ED9B29}" id="{01FAEEC0-C82F-4575-8C33-46DE819F7CE3}">
    <text>Enter your weight here daily</text>
  </threadedComment>
  <threadedComment ref="F105" dT="2022-12-25T23:18:23.23" personId="{44C9D56F-464D-4A2B-B95C-32AAA3ED9B29}" id="{A994F956-280B-4FFA-809D-4C64E80BD632}">
    <text>Enter your weight here daily</text>
  </threadedComment>
  <threadedComment ref="F106" dT="2022-12-25T23:18:23.23" personId="{44C9D56F-464D-4A2B-B95C-32AAA3ED9B29}" id="{44D6D894-4A98-4CFE-AAD4-5B58C2247FCF}">
    <text>Enter your weight here daily</text>
  </threadedComment>
  <threadedComment ref="F107" dT="2022-12-25T23:18:23.23" personId="{44C9D56F-464D-4A2B-B95C-32AAA3ED9B29}" id="{AE27DDB0-CC61-434E-B80F-0C10F9D73AE1}">
    <text>Enter your weight here daily</text>
  </threadedComment>
  <threadedComment ref="F108" dT="2022-12-25T23:18:23.23" personId="{44C9D56F-464D-4A2B-B95C-32AAA3ED9B29}" id="{EB7BA28C-2641-49BD-BA69-F6C44086FB5A}">
    <text>Enter your weight here daily</text>
  </threadedComment>
  <threadedComment ref="F109" dT="2022-12-25T23:18:23.23" personId="{44C9D56F-464D-4A2B-B95C-32AAA3ED9B29}" id="{8A82B8D7-16B2-4E67-A2D0-AFCEA6E91593}">
    <text>Enter your weight here daily</text>
  </threadedComment>
  <threadedComment ref="F110" dT="2022-12-25T23:18:23.23" personId="{44C9D56F-464D-4A2B-B95C-32AAA3ED9B29}" id="{A9DA64B1-02E5-42DB-8C8A-B6B85CE1BDBB}">
    <text>Enter your weight here daily</text>
  </threadedComment>
  <threadedComment ref="F111" dT="2022-12-25T23:18:23.23" personId="{44C9D56F-464D-4A2B-B95C-32AAA3ED9B29}" id="{9E46C64A-C1CB-4BD8-BE7A-D2C11F2FEB5D}">
    <text>Enter your weight here daily</text>
  </threadedComment>
  <threadedComment ref="F112" dT="2022-12-25T23:18:23.23" personId="{44C9D56F-464D-4A2B-B95C-32AAA3ED9B29}" id="{64A63A0A-529E-4C1C-80C5-F68F7735A312}">
    <text>Enter your weight here daily</text>
  </threadedComment>
  <threadedComment ref="F113" dT="2022-12-25T23:18:23.23" personId="{44C9D56F-464D-4A2B-B95C-32AAA3ED9B29}" id="{531DA83D-88E0-444E-9B44-6969AE804531}">
    <text>Enter your weight here daily</text>
  </threadedComment>
  <threadedComment ref="F114" dT="2022-12-25T23:18:23.23" personId="{44C9D56F-464D-4A2B-B95C-32AAA3ED9B29}" id="{BA4D4C50-2237-49B3-855C-00CA898A9BF0}">
    <text>Enter your weight here daily</text>
  </threadedComment>
  <threadedComment ref="F115" dT="2022-12-25T23:18:23.23" personId="{44C9D56F-464D-4A2B-B95C-32AAA3ED9B29}" id="{1DF30BE0-88F9-449F-A8A5-216C46DBB2EA}">
    <text>Enter your weight here daily</text>
  </threadedComment>
  <threadedComment ref="F116" dT="2022-12-25T23:18:23.23" personId="{44C9D56F-464D-4A2B-B95C-32AAA3ED9B29}" id="{2A3E41D6-0020-45F4-B2F8-6779FFBCC19B}">
    <text>Enter your weight here daily</text>
  </threadedComment>
  <threadedComment ref="F117" dT="2022-12-25T23:18:23.23" personId="{44C9D56F-464D-4A2B-B95C-32AAA3ED9B29}" id="{E37DFDFE-232C-41EF-B952-16BA97946285}">
    <text>Enter your weight here daily</text>
  </threadedComment>
  <threadedComment ref="F118" dT="2022-12-25T23:18:23.23" personId="{44C9D56F-464D-4A2B-B95C-32AAA3ED9B29}" id="{759D249B-F17D-4867-B53B-8145B3ACC2A4}">
    <text>Enter your weight here daily</text>
  </threadedComment>
  <threadedComment ref="F119" dT="2022-12-25T23:18:23.23" personId="{44C9D56F-464D-4A2B-B95C-32AAA3ED9B29}" id="{0C74B7C9-9464-4430-AFA1-4FC128D2DA9F}">
    <text>Enter your weight here daily</text>
  </threadedComment>
  <threadedComment ref="F120" dT="2022-12-25T23:18:23.23" personId="{44C9D56F-464D-4A2B-B95C-32AAA3ED9B29}" id="{FCA51AF1-16D0-4CF1-8DB6-69A898E9BB7C}">
    <text>Enter your weight here daily</text>
  </threadedComment>
  <threadedComment ref="F121" dT="2022-12-25T23:18:23.23" personId="{44C9D56F-464D-4A2B-B95C-32AAA3ED9B29}" id="{6CA8A798-F171-493B-977A-127EDADF4996}">
    <text>Enter your weight here daily</text>
  </threadedComment>
  <threadedComment ref="F122" dT="2022-12-25T23:18:23.23" personId="{44C9D56F-464D-4A2B-B95C-32AAA3ED9B29}" id="{FB5E4E86-C1D7-46CF-A338-53BAC6D7357A}">
    <text>Enter your weight here daily</text>
  </threadedComment>
  <threadedComment ref="F123" dT="2022-12-25T23:18:23.23" personId="{44C9D56F-464D-4A2B-B95C-32AAA3ED9B29}" id="{EBA8167A-0D14-4992-AD9A-DEA2947BED02}">
    <text>Enter your weight here daily</text>
  </threadedComment>
  <threadedComment ref="F124" dT="2022-12-25T23:18:23.23" personId="{44C9D56F-464D-4A2B-B95C-32AAA3ED9B29}" id="{AAFDD832-2106-454F-A00F-3A3D60453EB8}">
    <text>Enter your weight here daily</text>
  </threadedComment>
  <threadedComment ref="F125" dT="2022-12-25T23:18:23.23" personId="{44C9D56F-464D-4A2B-B95C-32AAA3ED9B29}" id="{5E8F9991-7DB3-43BA-BD9D-39EAEE12F09B}">
    <text>Enter your weight here daily</text>
  </threadedComment>
  <threadedComment ref="F126" dT="2022-12-25T23:18:23.23" personId="{44C9D56F-464D-4A2B-B95C-32AAA3ED9B29}" id="{AD18F3ED-83A0-4871-9902-8D1EEDA1E630}">
    <text>Enter your weight here daily</text>
  </threadedComment>
  <threadedComment ref="F127" dT="2022-12-25T23:18:23.23" personId="{44C9D56F-464D-4A2B-B95C-32AAA3ED9B29}" id="{149BEB11-65D3-4E4E-A593-1FAC4FDF8C61}">
    <text>Enter your weight here daily</text>
  </threadedComment>
  <threadedComment ref="F128" dT="2022-12-25T23:18:23.23" personId="{44C9D56F-464D-4A2B-B95C-32AAA3ED9B29}" id="{D2BDA6A3-8214-457D-AEB4-57EA222A003E}">
    <text>Enter your weight here daily</text>
  </threadedComment>
  <threadedComment ref="F129" dT="2022-12-25T23:18:23.23" personId="{44C9D56F-464D-4A2B-B95C-32AAA3ED9B29}" id="{1DBE64F3-A190-4220-94D5-7FE7CB0690D2}">
    <text>Enter your weight here daily</text>
  </threadedComment>
  <threadedComment ref="F130" dT="2022-12-25T23:18:23.23" personId="{44C9D56F-464D-4A2B-B95C-32AAA3ED9B29}" id="{19D06603-D57C-443B-B661-89D465E2D856}">
    <text>Enter your weight here daily</text>
  </threadedComment>
  <threadedComment ref="F131" dT="2022-12-25T23:18:23.23" personId="{44C9D56F-464D-4A2B-B95C-32AAA3ED9B29}" id="{2283ED89-F08F-4471-8C10-EE13F2FB3B48}">
    <text>Enter your weight here daily</text>
  </threadedComment>
  <threadedComment ref="F132" dT="2022-12-25T23:18:23.23" personId="{44C9D56F-464D-4A2B-B95C-32AAA3ED9B29}" id="{D5DEC8C1-5CE2-43CB-8520-47E1299535DF}">
    <text>Enter your weight here daily</text>
  </threadedComment>
  <threadedComment ref="F133" dT="2022-12-25T23:18:23.23" personId="{44C9D56F-464D-4A2B-B95C-32AAA3ED9B29}" id="{32D5A56D-4DA3-4826-8BFB-D4B9FAC42C1E}">
    <text>Enter your weight here daily</text>
  </threadedComment>
  <threadedComment ref="F134" dT="2022-12-25T23:18:23.23" personId="{44C9D56F-464D-4A2B-B95C-32AAA3ED9B29}" id="{57E9A707-8EF4-4789-A988-F36FF0CB6C80}">
    <text>Enter your weight here daily</text>
  </threadedComment>
  <threadedComment ref="F135" dT="2022-12-25T23:18:23.23" personId="{44C9D56F-464D-4A2B-B95C-32AAA3ED9B29}" id="{8BF22468-C908-4DEA-BA81-7E0786B94CBB}">
    <text>Enter your weight here daily</text>
  </threadedComment>
  <threadedComment ref="F136" dT="2022-12-25T23:18:23.23" personId="{44C9D56F-464D-4A2B-B95C-32AAA3ED9B29}" id="{EA8A5BE8-D93B-4F4E-A4D9-4E70E9049C77}">
    <text>Enter your weight here daily</text>
  </threadedComment>
  <threadedComment ref="F137" dT="2022-12-25T23:18:23.23" personId="{44C9D56F-464D-4A2B-B95C-32AAA3ED9B29}" id="{075284C1-BBCC-4C15-A378-69625236C3FC}">
    <text>Enter your weight here daily</text>
  </threadedComment>
  <threadedComment ref="F138" dT="2022-12-25T23:18:23.23" personId="{44C9D56F-464D-4A2B-B95C-32AAA3ED9B29}" id="{65C8FF31-387E-40FA-B058-0D7546E5CD58}">
    <text>Enter your weight here daily</text>
  </threadedComment>
  <threadedComment ref="F139" dT="2022-12-25T23:18:23.23" personId="{44C9D56F-464D-4A2B-B95C-32AAA3ED9B29}" id="{B5633CD3-A28F-4776-8233-EECC29F56A97}">
    <text>Enter your weight here daily</text>
  </threadedComment>
  <threadedComment ref="F140" dT="2022-12-25T23:18:23.23" personId="{44C9D56F-464D-4A2B-B95C-32AAA3ED9B29}" id="{7AD88E84-11C3-4521-BACC-05544F539037}">
    <text>Enter your weight here daily</text>
  </threadedComment>
  <threadedComment ref="F141" dT="2022-12-25T23:18:23.23" personId="{44C9D56F-464D-4A2B-B95C-32AAA3ED9B29}" id="{6D4AC856-6899-4BF0-8DAB-17674DA47824}">
    <text>Enter your weight here daily</text>
  </threadedComment>
  <threadedComment ref="F142" dT="2022-12-25T23:18:23.23" personId="{44C9D56F-464D-4A2B-B95C-32AAA3ED9B29}" id="{E7509E97-828C-4501-B8C3-B7C035528479}">
    <text>Enter your weight here daily</text>
  </threadedComment>
  <threadedComment ref="F143" dT="2022-12-25T23:18:23.23" personId="{44C9D56F-464D-4A2B-B95C-32AAA3ED9B29}" id="{5A62C8BE-3680-4378-97D5-F3CB505A3FF9}">
    <text>Enter your weight here daily</text>
  </threadedComment>
  <threadedComment ref="F144" dT="2022-12-25T23:18:23.23" personId="{44C9D56F-464D-4A2B-B95C-32AAA3ED9B29}" id="{359D2CEE-7B89-4CF5-922D-CF3979B5D732}">
    <text>Enter your weight here daily</text>
  </threadedComment>
  <threadedComment ref="F145" dT="2022-12-25T23:18:23.23" personId="{44C9D56F-464D-4A2B-B95C-32AAA3ED9B29}" id="{FDFB5C0D-8778-4A07-B4CA-F263E57B423A}">
    <text>Enter your weight here daily</text>
  </threadedComment>
  <threadedComment ref="F146" dT="2022-12-25T23:18:23.23" personId="{44C9D56F-464D-4A2B-B95C-32AAA3ED9B29}" id="{4FBBAC14-C806-4AD9-82A2-F833B2B8A60D}">
    <text>Enter your weight here daily</text>
  </threadedComment>
  <threadedComment ref="F147" dT="2022-12-25T23:18:23.23" personId="{44C9D56F-464D-4A2B-B95C-32AAA3ED9B29}" id="{0C88D0DD-8418-469D-9B21-4254A6637C6B}">
    <text>Enter your weight here daily</text>
  </threadedComment>
  <threadedComment ref="F148" dT="2022-12-25T23:18:23.23" personId="{44C9D56F-464D-4A2B-B95C-32AAA3ED9B29}" id="{90C815AA-BAE4-4AF0-B33C-9728A5E7AC46}">
    <text>Enter your weight here daily</text>
  </threadedComment>
  <threadedComment ref="F149" dT="2022-12-25T23:18:23.23" personId="{44C9D56F-464D-4A2B-B95C-32AAA3ED9B29}" id="{375CBDE3-8DE6-4B86-908B-08E590CFE757}">
    <text>Enter your weight here daily</text>
  </threadedComment>
  <threadedComment ref="F150" dT="2022-12-25T23:18:23.23" personId="{44C9D56F-464D-4A2B-B95C-32AAA3ED9B29}" id="{68DDCFE7-3426-4E7E-B2F8-CF75A42B78B1}">
    <text>Enter your weight here daily</text>
  </threadedComment>
  <threadedComment ref="F151" dT="2022-12-25T23:18:23.23" personId="{44C9D56F-464D-4A2B-B95C-32AAA3ED9B29}" id="{EF993CCF-4BA6-4D76-9B40-1A307904C3D0}">
    <text>Enter your weight here daily</text>
  </threadedComment>
  <threadedComment ref="F152" dT="2022-12-25T23:18:23.23" personId="{44C9D56F-464D-4A2B-B95C-32AAA3ED9B29}" id="{61BEBA91-2C5B-4684-91D7-6D4D0C15900A}">
    <text>Enter your weight here daily</text>
  </threadedComment>
  <threadedComment ref="F153" dT="2022-12-25T23:18:23.23" personId="{44C9D56F-464D-4A2B-B95C-32AAA3ED9B29}" id="{A4609C72-347A-4B61-9C5C-78D957D9E904}">
    <text>Enter your weight here daily</text>
  </threadedComment>
  <threadedComment ref="F154" dT="2022-12-25T23:18:23.23" personId="{44C9D56F-464D-4A2B-B95C-32AAA3ED9B29}" id="{9DBA1A67-64A5-4F12-B929-55A6B8BB978E}">
    <text>Enter your weight here daily</text>
  </threadedComment>
  <threadedComment ref="F155" dT="2022-12-25T23:18:23.23" personId="{44C9D56F-464D-4A2B-B95C-32AAA3ED9B29}" id="{A76BE83C-BE1F-4530-B5FE-E591294A7F1E}">
    <text>Enter your weight here daily</text>
  </threadedComment>
  <threadedComment ref="F156" dT="2022-12-25T23:18:23.23" personId="{44C9D56F-464D-4A2B-B95C-32AAA3ED9B29}" id="{FB0F28C7-DD39-478E-AB81-36E76DCFF2A2}">
    <text>Enter your weight here daily</text>
  </threadedComment>
  <threadedComment ref="F157" dT="2022-12-25T23:18:23.23" personId="{44C9D56F-464D-4A2B-B95C-32AAA3ED9B29}" id="{4FA0749F-81F3-4110-8ABB-1366B42DCC6A}">
    <text>Enter your weight here daily</text>
  </threadedComment>
  <threadedComment ref="F158" dT="2022-12-25T23:18:23.23" personId="{44C9D56F-464D-4A2B-B95C-32AAA3ED9B29}" id="{C8396CE3-634A-437C-BDBF-00658C13FE52}">
    <text>Enter your weight here daily</text>
  </threadedComment>
  <threadedComment ref="F159" dT="2022-12-25T23:18:23.23" personId="{44C9D56F-464D-4A2B-B95C-32AAA3ED9B29}" id="{B5DFA3B9-36D3-4A2E-9CA4-FF40925B7F4C}">
    <text>Enter your weight here daily</text>
  </threadedComment>
  <threadedComment ref="F160" dT="2022-12-25T23:18:23.23" personId="{44C9D56F-464D-4A2B-B95C-32AAA3ED9B29}" id="{743ED501-797D-4B0C-B736-AEF3F8627644}">
    <text>Enter your weight here daily</text>
  </threadedComment>
  <threadedComment ref="F161" dT="2022-12-25T23:18:23.23" personId="{44C9D56F-464D-4A2B-B95C-32AAA3ED9B29}" id="{4DEED8D2-7FDF-473F-AA1E-7F9C8ACF237F}">
    <text>Enter your weight here daily</text>
  </threadedComment>
  <threadedComment ref="F162" dT="2022-12-25T23:18:23.23" personId="{44C9D56F-464D-4A2B-B95C-32AAA3ED9B29}" id="{2704F2AF-E99F-41C7-8A2B-FCD56573C451}">
    <text>Enter your weight here daily</text>
  </threadedComment>
  <threadedComment ref="F163" dT="2022-12-25T23:18:23.23" personId="{44C9D56F-464D-4A2B-B95C-32AAA3ED9B29}" id="{0F4D7B43-FD65-4A39-9CE6-279629BB94CB}">
    <text>Enter your weight here daily</text>
  </threadedComment>
  <threadedComment ref="F164" dT="2022-12-25T23:18:23.23" personId="{44C9D56F-464D-4A2B-B95C-32AAA3ED9B29}" id="{86BEC01E-EAFD-46E4-BE99-C2325CE25763}">
    <text>Enter your weight here daily</text>
  </threadedComment>
  <threadedComment ref="F165" dT="2022-12-25T23:18:23.23" personId="{44C9D56F-464D-4A2B-B95C-32AAA3ED9B29}" id="{3E261E81-1CEE-4673-AC80-2E1C416CA56C}">
    <text>Enter your weight here daily</text>
  </threadedComment>
  <threadedComment ref="F166" dT="2022-12-25T23:18:23.23" personId="{44C9D56F-464D-4A2B-B95C-32AAA3ED9B29}" id="{E574E32D-136E-4882-871D-9DDEADE3BA9E}">
    <text>Enter your weight here daily</text>
  </threadedComment>
  <threadedComment ref="F167" dT="2022-12-25T23:18:23.23" personId="{44C9D56F-464D-4A2B-B95C-32AAA3ED9B29}" id="{0BA0CE1D-4C54-4BDD-8BC2-47FC2F9832B2}">
    <text>Enter your weight here daily</text>
  </threadedComment>
  <threadedComment ref="F168" dT="2022-12-25T23:18:23.23" personId="{44C9D56F-464D-4A2B-B95C-32AAA3ED9B29}" id="{2ED69C14-B52D-4861-A6A5-FD13907CEFBC}">
    <text>Enter your weight here daily</text>
  </threadedComment>
  <threadedComment ref="F169" dT="2022-12-25T23:18:23.23" personId="{44C9D56F-464D-4A2B-B95C-32AAA3ED9B29}" id="{7C7AFAE2-4CF4-40A2-9495-C502349A957A}">
    <text>Enter your weight here daily</text>
  </threadedComment>
  <threadedComment ref="F170" dT="2022-12-25T23:18:23.23" personId="{44C9D56F-464D-4A2B-B95C-32AAA3ED9B29}" id="{2734FF56-AD7A-4CB3-8706-4C34DD346ED6}">
    <text>Enter your weight here daily</text>
  </threadedComment>
  <threadedComment ref="F171" dT="2022-12-25T23:18:23.23" personId="{44C9D56F-464D-4A2B-B95C-32AAA3ED9B29}" id="{1E6188B3-5838-42D5-BE9B-EF1AF2E0D396}">
    <text>Enter your weight here daily</text>
  </threadedComment>
  <threadedComment ref="F172" dT="2022-12-25T23:18:23.23" personId="{44C9D56F-464D-4A2B-B95C-32AAA3ED9B29}" id="{BB4585F1-A2E6-41DB-8B9F-68ACA7FB36FD}">
    <text>Enter your weight here daily</text>
  </threadedComment>
  <threadedComment ref="F173" dT="2022-12-25T23:18:23.23" personId="{44C9D56F-464D-4A2B-B95C-32AAA3ED9B29}" id="{EB7A086E-9DDD-4EA5-B83E-2F76B7333687}">
    <text>Enter your weight here daily</text>
  </threadedComment>
  <threadedComment ref="F174" dT="2022-12-25T23:18:23.23" personId="{44C9D56F-464D-4A2B-B95C-32AAA3ED9B29}" id="{A7F92F52-91F5-4BEB-B7F7-E18F339251B8}">
    <text>Enter your weight here daily</text>
  </threadedComment>
  <threadedComment ref="F175" dT="2022-12-25T23:18:23.23" personId="{44C9D56F-464D-4A2B-B95C-32AAA3ED9B29}" id="{E95C8CB0-9393-4CBB-A854-C1A3F3EB25EC}">
    <text>Enter your weight here daily</text>
  </threadedComment>
  <threadedComment ref="F176" dT="2022-12-25T23:18:23.23" personId="{44C9D56F-464D-4A2B-B95C-32AAA3ED9B29}" id="{955DB4E4-3F60-4A98-A1C8-1716F20FC052}">
    <text>Enter your weight here daily</text>
  </threadedComment>
  <threadedComment ref="F177" dT="2022-12-25T23:18:23.23" personId="{44C9D56F-464D-4A2B-B95C-32AAA3ED9B29}" id="{E18B0167-E104-4475-A0E8-EF3795890046}">
    <text>Enter your weight here daily</text>
  </threadedComment>
  <threadedComment ref="F178" dT="2022-12-25T23:18:23.23" personId="{44C9D56F-464D-4A2B-B95C-32AAA3ED9B29}" id="{A9370C9E-69E0-4CFF-BCBA-05C6B3932B7D}">
    <text>Enter your weight here daily</text>
  </threadedComment>
  <threadedComment ref="F179" dT="2022-12-25T23:18:23.23" personId="{44C9D56F-464D-4A2B-B95C-32AAA3ED9B29}" id="{C5309C33-6591-468F-BAD1-2AFD8271CCDC}">
    <text>Enter your weight here daily</text>
  </threadedComment>
  <threadedComment ref="F180" dT="2022-12-25T23:18:23.23" personId="{44C9D56F-464D-4A2B-B95C-32AAA3ED9B29}" id="{DAB09CB9-7E0C-4472-9544-ED3B2A8B3D07}">
    <text>Enter your weight here daily</text>
  </threadedComment>
  <threadedComment ref="F181" dT="2022-12-25T23:18:23.23" personId="{44C9D56F-464D-4A2B-B95C-32AAA3ED9B29}" id="{8226B5B3-230F-430F-B28D-31197EC6B9E8}">
    <text>Enter your weight here daily</text>
  </threadedComment>
  <threadedComment ref="F182" dT="2022-12-25T23:18:23.23" personId="{44C9D56F-464D-4A2B-B95C-32AAA3ED9B29}" id="{6CCF932E-BD22-4980-923E-19A1B05B6E9C}">
    <text>Enter your weight here daily</text>
  </threadedComment>
  <threadedComment ref="F183" dT="2022-12-25T23:18:23.23" personId="{44C9D56F-464D-4A2B-B95C-32AAA3ED9B29}" id="{AA13AB74-465D-4F64-8961-9AEE60FBC746}">
    <text>Enter your weight here daily</text>
  </threadedComment>
  <threadedComment ref="F184" dT="2022-12-25T23:18:23.23" personId="{44C9D56F-464D-4A2B-B95C-32AAA3ED9B29}" id="{AE53C5B2-7E41-470B-9ED0-D46F273261C8}">
    <text>Enter your weight here daily</text>
  </threadedComment>
  <threadedComment ref="F185" dT="2022-12-25T23:18:23.23" personId="{44C9D56F-464D-4A2B-B95C-32AAA3ED9B29}" id="{F2AA8235-1FB3-4EA2-905E-7C3E3D69C766}">
    <text>Enter your weight here daily</text>
  </threadedComment>
  <threadedComment ref="F186" dT="2022-12-25T23:18:23.23" personId="{44C9D56F-464D-4A2B-B95C-32AAA3ED9B29}" id="{E0493782-1E72-4913-AA2D-4DF1E37308BD}">
    <text>Enter your weight here daily</text>
  </threadedComment>
  <threadedComment ref="F187" dT="2022-12-25T23:18:23.23" personId="{44C9D56F-464D-4A2B-B95C-32AAA3ED9B29}" id="{236D1F9B-180F-4512-B327-761830B0D808}">
    <text>Enter your weight here daily</text>
  </threadedComment>
  <threadedComment ref="F188" dT="2022-12-25T23:18:23.23" personId="{44C9D56F-464D-4A2B-B95C-32AAA3ED9B29}" id="{D90B47FF-EB48-4293-A890-5CC7F782F97B}">
    <text>Enter your weight here daily</text>
  </threadedComment>
  <threadedComment ref="F189" dT="2022-12-25T23:18:23.23" personId="{44C9D56F-464D-4A2B-B95C-32AAA3ED9B29}" id="{65162251-3884-4AA2-A816-41DC70DC1E30}">
    <text>Enter your weight here daily</text>
  </threadedComment>
  <threadedComment ref="F190" dT="2022-12-25T23:18:23.23" personId="{44C9D56F-464D-4A2B-B95C-32AAA3ED9B29}" id="{C7FE1F66-CA51-4B80-9AC8-3A74B23465C9}">
    <text>Enter your weight here daily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251A6-3E34-4D92-9459-1432A965CD17}">
  <dimension ref="A2:R190"/>
  <sheetViews>
    <sheetView tabSelected="1" workbookViewId="0">
      <selection activeCell="E17" sqref="E17"/>
    </sheetView>
  </sheetViews>
  <sheetFormatPr defaultRowHeight="14.5" x14ac:dyDescent="0.35"/>
  <cols>
    <col min="1" max="1" width="8.7265625" style="1"/>
    <col min="2" max="2" width="10.54296875" style="1" customWidth="1"/>
    <col min="3" max="3" width="11.26953125" customWidth="1"/>
    <col min="4" max="4" width="11.26953125" style="17" customWidth="1"/>
    <col min="5" max="7" width="10.6328125" customWidth="1"/>
    <col min="8" max="8" width="10.6328125" style="17" customWidth="1"/>
    <col min="9" max="10" width="10.6328125" customWidth="1"/>
    <col min="11" max="11" width="10.6328125" style="17" customWidth="1"/>
    <col min="12" max="12" width="10.6328125" customWidth="1"/>
    <col min="18" max="18" width="11.81640625" customWidth="1"/>
  </cols>
  <sheetData>
    <row r="2" spans="1:18" ht="18.5" x14ac:dyDescent="0.45">
      <c r="C2" s="12" t="s">
        <v>4</v>
      </c>
      <c r="D2" s="12"/>
    </row>
    <row r="3" spans="1:18" ht="18.5" x14ac:dyDescent="0.45">
      <c r="C3" s="12" t="s">
        <v>5</v>
      </c>
      <c r="D3" s="12"/>
    </row>
    <row r="4" spans="1:18" ht="18.5" x14ac:dyDescent="0.45">
      <c r="C4" s="12" t="s">
        <v>13</v>
      </c>
      <c r="D4" s="12"/>
    </row>
    <row r="5" spans="1:18" ht="18.5" x14ac:dyDescent="0.45">
      <c r="C5" s="12" t="s">
        <v>14</v>
      </c>
      <c r="D5" s="12"/>
    </row>
    <row r="6" spans="1:18" ht="18.5" x14ac:dyDescent="0.45">
      <c r="C6" s="12" t="s">
        <v>12</v>
      </c>
      <c r="D6" s="12"/>
    </row>
    <row r="8" spans="1:18" s="5" customFormat="1" x14ac:dyDescent="0.35">
      <c r="A8" s="3" t="s">
        <v>0</v>
      </c>
      <c r="B8" s="3" t="s">
        <v>1</v>
      </c>
      <c r="C8" s="3" t="s">
        <v>10</v>
      </c>
      <c r="D8" s="21" t="s">
        <v>6</v>
      </c>
      <c r="E8" s="8" t="s">
        <v>11</v>
      </c>
      <c r="F8" s="8" t="s">
        <v>2</v>
      </c>
      <c r="G8" s="8" t="s">
        <v>7</v>
      </c>
      <c r="H8" s="18" t="s">
        <v>6</v>
      </c>
      <c r="I8" s="8" t="s">
        <v>8</v>
      </c>
      <c r="J8" s="8" t="s">
        <v>9</v>
      </c>
      <c r="K8" s="18" t="s">
        <v>6</v>
      </c>
      <c r="L8" s="8" t="s">
        <v>8</v>
      </c>
      <c r="M8" s="8"/>
      <c r="N8" s="3"/>
      <c r="O8" s="3"/>
      <c r="P8" s="3"/>
      <c r="Q8" s="3"/>
      <c r="R8" s="3"/>
    </row>
    <row r="9" spans="1:18" s="5" customFormat="1" x14ac:dyDescent="0.35">
      <c r="A9" s="3">
        <v>0</v>
      </c>
      <c r="B9" s="7">
        <v>44562</v>
      </c>
      <c r="C9" s="9">
        <v>90.2</v>
      </c>
      <c r="D9" s="19" t="s">
        <v>3</v>
      </c>
      <c r="E9" s="4" t="s">
        <v>3</v>
      </c>
      <c r="F9" s="13">
        <v>0.27403097345132743</v>
      </c>
      <c r="G9" s="11">
        <f>IF(OR(ISBLANK($F9),ISBLANK($C9)),NA(), $C9*F9)</f>
        <v>24.717593805309736</v>
      </c>
      <c r="H9" s="19" t="s">
        <v>3</v>
      </c>
      <c r="I9" s="4" t="s">
        <v>3</v>
      </c>
      <c r="J9" s="11">
        <f>IF(OR(ISBLANK(C9),ISBLANK(G9)),NA(),C9-G9)</f>
        <v>65.48240619469027</v>
      </c>
      <c r="K9" s="19" t="s">
        <v>3</v>
      </c>
      <c r="L9" s="4" t="s">
        <v>3</v>
      </c>
      <c r="M9" s="4"/>
      <c r="N9" s="6"/>
      <c r="O9" s="3"/>
      <c r="P9" s="6"/>
      <c r="Q9" s="3"/>
    </row>
    <row r="10" spans="1:18" x14ac:dyDescent="0.35">
      <c r="A10" s="1">
        <v>1</v>
      </c>
      <c r="B10" s="10">
        <f>B9+1</f>
        <v>44563</v>
      </c>
      <c r="C10" s="9">
        <v>90.2</v>
      </c>
      <c r="D10" s="19" t="s">
        <v>3</v>
      </c>
      <c r="E10" s="11">
        <f t="shared" ref="E10:E73" si="0">C10-C9</f>
        <v>0</v>
      </c>
      <c r="F10" s="13">
        <v>0.273939226519337</v>
      </c>
      <c r="G10" s="11">
        <f t="shared" ref="G10:G73" si="1">IF(OR(ISBLANK($F10),ISBLANK($C10)),NA(), $C10*F10)</f>
        <v>24.709318232044197</v>
      </c>
      <c r="H10" s="19" t="s">
        <v>3</v>
      </c>
      <c r="I10" s="11">
        <f>G10-G9</f>
        <v>-8.2755732655392933E-3</v>
      </c>
      <c r="J10" s="11">
        <f t="shared" ref="J10:J73" si="2">IF(OR(ISBLANK(C10),ISBLANK(G10)),NA(),C10-G10)</f>
        <v>65.490681767955806</v>
      </c>
      <c r="K10" s="19" t="s">
        <v>3</v>
      </c>
      <c r="L10" s="11">
        <f t="shared" ref="L10:L37" si="3">J10-J9</f>
        <v>8.2755732655357406E-3</v>
      </c>
      <c r="N10" s="2"/>
      <c r="P10" s="2"/>
    </row>
    <row r="11" spans="1:18" x14ac:dyDescent="0.35">
      <c r="A11" s="1">
        <f>A10+1</f>
        <v>2</v>
      </c>
      <c r="B11" s="10">
        <f t="shared" ref="B11:B74" si="4">B10+1</f>
        <v>44564</v>
      </c>
      <c r="C11" s="9">
        <v>89.75</v>
      </c>
      <c r="D11" s="19" t="s">
        <v>3</v>
      </c>
      <c r="E11" s="11">
        <f t="shared" si="0"/>
        <v>-0.45000000000000284</v>
      </c>
      <c r="F11" s="13">
        <v>0.27455555555555555</v>
      </c>
      <c r="G11" s="11">
        <f t="shared" si="1"/>
        <v>24.641361111111109</v>
      </c>
      <c r="H11" s="19" t="s">
        <v>3</v>
      </c>
      <c r="I11" s="11">
        <f t="shared" ref="I11:I74" si="5">G11-G10</f>
        <v>-6.7957120933087367E-2</v>
      </c>
      <c r="J11" s="11">
        <f t="shared" si="2"/>
        <v>65.108638888888891</v>
      </c>
      <c r="K11" s="19" t="s">
        <v>3</v>
      </c>
      <c r="L11" s="11">
        <f t="shared" si="3"/>
        <v>-0.38204287906691548</v>
      </c>
      <c r="M11" s="14"/>
      <c r="N11" s="2"/>
      <c r="P11" s="2"/>
    </row>
    <row r="12" spans="1:18" x14ac:dyDescent="0.35">
      <c r="A12" s="1">
        <f t="shared" ref="A12:A27" si="6">A11+1</f>
        <v>3</v>
      </c>
      <c r="B12" s="10">
        <f t="shared" si="4"/>
        <v>44565</v>
      </c>
      <c r="C12" s="9">
        <v>89.85</v>
      </c>
      <c r="D12" s="19" t="s">
        <v>3</v>
      </c>
      <c r="E12" s="11">
        <f t="shared" si="0"/>
        <v>9.9999999999994316E-2</v>
      </c>
      <c r="F12" s="13">
        <v>0.27437472283813746</v>
      </c>
      <c r="G12" s="11">
        <f t="shared" si="1"/>
        <v>24.652568847006648</v>
      </c>
      <c r="H12" s="19" t="s">
        <v>3</v>
      </c>
      <c r="I12" s="11">
        <f t="shared" si="5"/>
        <v>1.1207735895538917E-2</v>
      </c>
      <c r="J12" s="11">
        <f t="shared" si="2"/>
        <v>65.197431152993346</v>
      </c>
      <c r="K12" s="19" t="s">
        <v>3</v>
      </c>
      <c r="L12" s="11">
        <f t="shared" si="3"/>
        <v>8.8792264104455398E-2</v>
      </c>
      <c r="M12" s="14"/>
      <c r="N12" s="2"/>
      <c r="P12" s="2"/>
    </row>
    <row r="13" spans="1:18" x14ac:dyDescent="0.35">
      <c r="A13" s="1">
        <f t="shared" si="6"/>
        <v>4</v>
      </c>
      <c r="B13" s="10">
        <f t="shared" si="4"/>
        <v>44566</v>
      </c>
      <c r="C13" s="9">
        <v>89.300000000000011</v>
      </c>
      <c r="D13" s="19" t="s">
        <v>3</v>
      </c>
      <c r="E13" s="11">
        <f t="shared" si="0"/>
        <v>-0.54999999999998295</v>
      </c>
      <c r="F13" s="13">
        <v>0.27069463087248324</v>
      </c>
      <c r="G13" s="11">
        <f t="shared" si="1"/>
        <v>24.173030536912758</v>
      </c>
      <c r="H13" s="19" t="s">
        <v>3</v>
      </c>
      <c r="I13" s="11">
        <f t="shared" si="5"/>
        <v>-0.47953831009388992</v>
      </c>
      <c r="J13" s="11">
        <f t="shared" si="2"/>
        <v>65.126969463087249</v>
      </c>
      <c r="K13" s="19" t="s">
        <v>3</v>
      </c>
      <c r="L13" s="11">
        <f t="shared" si="3"/>
        <v>-7.0461689906096581E-2</v>
      </c>
      <c r="M13" s="14"/>
      <c r="N13" s="2"/>
      <c r="P13" s="2"/>
    </row>
    <row r="14" spans="1:18" x14ac:dyDescent="0.35">
      <c r="A14" s="1">
        <f t="shared" si="6"/>
        <v>5</v>
      </c>
      <c r="B14" s="10">
        <f t="shared" si="4"/>
        <v>44567</v>
      </c>
      <c r="C14" s="9">
        <v>88.95</v>
      </c>
      <c r="D14" s="19" t="s">
        <v>3</v>
      </c>
      <c r="E14" s="11">
        <f t="shared" si="0"/>
        <v>-0.35000000000000853</v>
      </c>
      <c r="F14" s="13">
        <v>0.27086322869955154</v>
      </c>
      <c r="G14" s="11">
        <f t="shared" si="1"/>
        <v>24.093284192825109</v>
      </c>
      <c r="H14" s="19" t="s">
        <v>3</v>
      </c>
      <c r="I14" s="11">
        <f t="shared" si="5"/>
        <v>-7.9746344087649135E-2</v>
      </c>
      <c r="J14" s="11">
        <f t="shared" si="2"/>
        <v>64.856715807174893</v>
      </c>
      <c r="K14" s="19" t="s">
        <v>3</v>
      </c>
      <c r="L14" s="11">
        <f t="shared" si="3"/>
        <v>-0.27025365591235584</v>
      </c>
      <c r="N14" s="2"/>
      <c r="P14" s="2"/>
    </row>
    <row r="15" spans="1:18" x14ac:dyDescent="0.35">
      <c r="A15" s="1">
        <f t="shared" si="6"/>
        <v>6</v>
      </c>
      <c r="B15" s="10">
        <f t="shared" si="4"/>
        <v>44568</v>
      </c>
      <c r="C15" s="9">
        <v>88.300000000000011</v>
      </c>
      <c r="D15" s="19" t="s">
        <v>3</v>
      </c>
      <c r="E15" s="11">
        <f t="shared" si="0"/>
        <v>-0.64999999999999147</v>
      </c>
      <c r="F15" s="13">
        <v>0.26826244343891403</v>
      </c>
      <c r="G15" s="11">
        <f t="shared" si="1"/>
        <v>23.687573755656111</v>
      </c>
      <c r="H15" s="19" t="s">
        <v>3</v>
      </c>
      <c r="I15" s="11">
        <f t="shared" si="5"/>
        <v>-0.40571043716899879</v>
      </c>
      <c r="J15" s="11">
        <f t="shared" si="2"/>
        <v>64.612426244343908</v>
      </c>
      <c r="K15" s="19" t="s">
        <v>3</v>
      </c>
      <c r="L15" s="11">
        <f t="shared" si="3"/>
        <v>-0.24428956283098557</v>
      </c>
      <c r="N15" s="2"/>
      <c r="P15" s="2"/>
    </row>
    <row r="16" spans="1:18" s="5" customFormat="1" x14ac:dyDescent="0.35">
      <c r="A16" s="3">
        <f t="shared" si="6"/>
        <v>7</v>
      </c>
      <c r="B16" s="10">
        <f t="shared" si="4"/>
        <v>44569</v>
      </c>
      <c r="C16" s="9">
        <v>87.6</v>
      </c>
      <c r="D16" s="19" t="s">
        <v>3</v>
      </c>
      <c r="E16" s="11">
        <f t="shared" si="0"/>
        <v>-0.70000000000001705</v>
      </c>
      <c r="F16" s="13">
        <v>0.26199316628701597</v>
      </c>
      <c r="G16" s="11">
        <f t="shared" si="1"/>
        <v>22.950601366742596</v>
      </c>
      <c r="H16" s="19" t="s">
        <v>3</v>
      </c>
      <c r="I16" s="11">
        <f t="shared" si="5"/>
        <v>-0.73697238891351446</v>
      </c>
      <c r="J16" s="11">
        <f t="shared" si="2"/>
        <v>64.649398633257391</v>
      </c>
      <c r="K16" s="19" t="s">
        <v>3</v>
      </c>
      <c r="L16" s="11">
        <f t="shared" si="3"/>
        <v>3.6972388913483201E-2</v>
      </c>
      <c r="N16" s="6"/>
      <c r="P16" s="6"/>
    </row>
    <row r="17" spans="1:16" x14ac:dyDescent="0.35">
      <c r="A17" s="1">
        <f t="shared" si="6"/>
        <v>8</v>
      </c>
      <c r="B17" s="10">
        <f t="shared" si="4"/>
        <v>44570</v>
      </c>
      <c r="C17" s="9">
        <v>87.9</v>
      </c>
      <c r="D17" s="20" cm="1">
        <f t="array" ref="D17">IF(ISBLANK(C17),"",TREND(C$9:C17,$A$9:$A17,$A17))</f>
        <v>87.73</v>
      </c>
      <c r="E17" s="11">
        <f t="shared" si="0"/>
        <v>0.30000000000001137</v>
      </c>
      <c r="F17" s="13">
        <v>0.26070781426953571</v>
      </c>
      <c r="G17" s="11">
        <f t="shared" si="1"/>
        <v>22.916216874292189</v>
      </c>
      <c r="H17" s="20" cm="1">
        <f t="array" ref="H17">IF(ISBLANK(G17),"",TREND(G$9:G17,$A$9:$A17,$A17))</f>
        <v>23.063604234540058</v>
      </c>
      <c r="I17" s="11">
        <f t="shared" si="5"/>
        <v>-3.4384492450406867E-2</v>
      </c>
      <c r="J17" s="11">
        <f t="shared" si="2"/>
        <v>64.983783125707816</v>
      </c>
      <c r="K17" s="20" cm="1">
        <f t="array" ref="K17">IF(J17="N/A","",TREND(J$9:J17,$A$9:$A17,$A17))</f>
        <v>64.666395765459924</v>
      </c>
      <c r="L17" s="11">
        <f t="shared" si="3"/>
        <v>0.33438449245042534</v>
      </c>
      <c r="M17" s="16"/>
      <c r="N17" s="2"/>
      <c r="P17" s="2"/>
    </row>
    <row r="18" spans="1:16" x14ac:dyDescent="0.35">
      <c r="A18" s="1">
        <f t="shared" si="6"/>
        <v>9</v>
      </c>
      <c r="B18" s="10">
        <f t="shared" si="4"/>
        <v>44571</v>
      </c>
      <c r="C18" s="9">
        <v>88.15</v>
      </c>
      <c r="D18" s="20" cm="1">
        <f t="array" ref="D18">IF(ISBLANK(C18),"",TREND(C$9:C18,$A$9:$A18,$A18))</f>
        <v>87.648181818181826</v>
      </c>
      <c r="E18" s="11">
        <f t="shared" si="0"/>
        <v>0.25</v>
      </c>
      <c r="F18" s="13">
        <v>0.26019683257918552</v>
      </c>
      <c r="G18" s="11">
        <f t="shared" si="1"/>
        <v>22.936350791855205</v>
      </c>
      <c r="H18" s="20" cm="1">
        <f t="array" ref="H18">IF(G18="N/A","",TREND(G$9:G18,$A$9:$A18,$A18))</f>
        <v>22.856569215957293</v>
      </c>
      <c r="I18" s="11">
        <f t="shared" si="5"/>
        <v>2.0133917563015302E-2</v>
      </c>
      <c r="J18" s="11">
        <f t="shared" si="2"/>
        <v>65.213649208144801</v>
      </c>
      <c r="K18" s="20" cm="1">
        <f t="array" ref="K18">IF(J18="N/A","",TREND(J$9:J18,$A$9:$A18,$A18))</f>
        <v>64.791612602224532</v>
      </c>
      <c r="L18" s="11">
        <f t="shared" si="3"/>
        <v>0.2298660824369847</v>
      </c>
      <c r="M18" s="16"/>
      <c r="N18" s="2"/>
      <c r="P18" s="2"/>
    </row>
    <row r="19" spans="1:16" x14ac:dyDescent="0.35">
      <c r="A19" s="1">
        <f t="shared" si="6"/>
        <v>10</v>
      </c>
      <c r="B19" s="10">
        <f t="shared" si="4"/>
        <v>44572</v>
      </c>
      <c r="C19" s="9">
        <v>88</v>
      </c>
      <c r="D19" s="20" cm="1">
        <f t="array" ref="D19">IF(ISBLANK(C19),"",TREND(C$9:C19,$A$9:$A19,$A19))</f>
        <v>87.552272727272722</v>
      </c>
      <c r="E19" s="11">
        <f t="shared" si="0"/>
        <v>-0.15000000000000568</v>
      </c>
      <c r="F19" s="13">
        <v>0.25985034013605446</v>
      </c>
      <c r="G19" s="11">
        <f t="shared" si="1"/>
        <v>22.866829931972791</v>
      </c>
      <c r="H19" s="20" cm="1">
        <f t="array" ref="H19">IF(G19="N/A","",TREND(G$9:G19,$A$9:$A19,$A19))</f>
        <v>22.694497514171577</v>
      </c>
      <c r="I19" s="11">
        <f t="shared" si="5"/>
        <v>-6.9520859882413077E-2</v>
      </c>
      <c r="J19" s="11">
        <f t="shared" si="2"/>
        <v>65.133170068027212</v>
      </c>
      <c r="K19" s="20" cm="1">
        <f t="array" ref="K19">IF(J19="N/A","",TREND(J$9:J19,$A$9:$A19,$A19))</f>
        <v>64.857775213101164</v>
      </c>
      <c r="L19" s="11">
        <f t="shared" si="3"/>
        <v>-8.0479140117589054E-2</v>
      </c>
      <c r="M19" s="16"/>
      <c r="N19" s="2"/>
      <c r="P19" s="2"/>
    </row>
    <row r="20" spans="1:16" x14ac:dyDescent="0.35">
      <c r="A20" s="1">
        <f t="shared" si="6"/>
        <v>11</v>
      </c>
      <c r="B20" s="10">
        <f t="shared" si="4"/>
        <v>44573</v>
      </c>
      <c r="C20" s="9">
        <v>88.5</v>
      </c>
      <c r="D20" s="20" cm="1">
        <f t="array" ref="D20">IF(ISBLANK(C20),"",TREND(C$9:C20,$A$9:$A20,$A20))</f>
        <v>87.637820512820497</v>
      </c>
      <c r="E20" s="11">
        <f t="shared" si="0"/>
        <v>0.5</v>
      </c>
      <c r="F20" s="13">
        <v>0.25975225225225229</v>
      </c>
      <c r="G20" s="11">
        <f t="shared" si="1"/>
        <v>22.988074324324327</v>
      </c>
      <c r="H20" s="20" cm="1">
        <f t="array" ref="H20">IF(G20="N/A","",TREND(G$9:G20,$A$9:$A20,$A20))</f>
        <v>22.618177127551988</v>
      </c>
      <c r="I20" s="11">
        <f t="shared" si="5"/>
        <v>0.12124439235153517</v>
      </c>
      <c r="J20" s="11">
        <f t="shared" si="2"/>
        <v>65.51192567567567</v>
      </c>
      <c r="K20" s="20" cm="1">
        <f t="array" ref="K20">IF(J20="N/A","",TREND(J$9:J20,$A$9:$A20,$A20))</f>
        <v>65.019643385268537</v>
      </c>
      <c r="L20" s="11">
        <f t="shared" si="3"/>
        <v>0.37875560764845773</v>
      </c>
      <c r="M20" s="16"/>
      <c r="N20" s="2"/>
      <c r="P20" s="2"/>
    </row>
    <row r="21" spans="1:16" x14ac:dyDescent="0.35">
      <c r="A21" s="1">
        <f t="shared" si="6"/>
        <v>12</v>
      </c>
      <c r="B21" s="10">
        <f t="shared" si="4"/>
        <v>44574</v>
      </c>
      <c r="C21" s="9">
        <v>87.7</v>
      </c>
      <c r="D21" s="20" cm="1">
        <f t="array" ref="D21">IF(ISBLANK(C21),"",TREND(C$9:C21,$A$9:$A21,$A21))</f>
        <v>87.489560439560421</v>
      </c>
      <c r="E21" s="11">
        <f t="shared" si="0"/>
        <v>-0.79999999999999716</v>
      </c>
      <c r="F21" s="13">
        <v>0.2535</v>
      </c>
      <c r="G21" s="11">
        <f t="shared" si="1"/>
        <v>22.231950000000001</v>
      </c>
      <c r="H21" s="20" cm="1">
        <f t="array" ref="H21">IF(G21="N/A","",TREND(G$9:G21,$A$9:$A21,$A21))</f>
        <v>22.359162221747273</v>
      </c>
      <c r="I21" s="11">
        <f t="shared" si="5"/>
        <v>-0.75612432432432541</v>
      </c>
      <c r="J21" s="11">
        <f t="shared" si="2"/>
        <v>65.468050000000005</v>
      </c>
      <c r="K21" s="20" cm="1">
        <f t="array" ref="K21">IF(J21="N/A","",TREND(J$9:J21,$A$9:$A21,$A21))</f>
        <v>65.130398217813166</v>
      </c>
      <c r="L21" s="11">
        <f t="shared" si="3"/>
        <v>-4.3875675675664638E-2</v>
      </c>
      <c r="N21" s="2"/>
      <c r="P21" s="2"/>
    </row>
    <row r="22" spans="1:16" x14ac:dyDescent="0.35">
      <c r="A22" s="1">
        <f t="shared" si="6"/>
        <v>13</v>
      </c>
      <c r="B22" s="10">
        <f t="shared" si="4"/>
        <v>44575</v>
      </c>
      <c r="C22" s="9">
        <v>87.2</v>
      </c>
      <c r="D22" s="20" cm="1">
        <f t="array" ref="D22">IF(ISBLANK(C22),"",TREND(C$9:C22,$A$9:$A22,$A22))</f>
        <v>87.252857142857138</v>
      </c>
      <c r="E22" s="11">
        <f t="shared" si="0"/>
        <v>-0.5</v>
      </c>
      <c r="F22" s="13">
        <v>0.25921395881006865</v>
      </c>
      <c r="G22" s="11">
        <f t="shared" si="1"/>
        <v>22.603457208237987</v>
      </c>
      <c r="H22" s="20" cm="1">
        <f t="array" ref="H22">IF(G22="N/A","",TREND(G$9:G22,$A$9:$A22,$A22))</f>
        <v>22.261070028870236</v>
      </c>
      <c r="I22" s="11">
        <f t="shared" si="5"/>
        <v>0.37150720823798622</v>
      </c>
      <c r="J22" s="11">
        <f t="shared" si="2"/>
        <v>64.596542791762019</v>
      </c>
      <c r="K22" s="20" cm="1">
        <f t="array" ref="K22">IF(J22="N/A","",TREND(J$9:J22,$A$9:$A22,$A22))</f>
        <v>64.991787113986888</v>
      </c>
      <c r="L22" s="11">
        <f t="shared" si="3"/>
        <v>-0.87150720823798622</v>
      </c>
      <c r="N22" s="2"/>
      <c r="P22" s="2"/>
    </row>
    <row r="23" spans="1:16" s="5" customFormat="1" x14ac:dyDescent="0.35">
      <c r="A23" s="3">
        <f t="shared" si="6"/>
        <v>14</v>
      </c>
      <c r="B23" s="10">
        <f t="shared" si="4"/>
        <v>44576</v>
      </c>
      <c r="C23" s="9">
        <v>87.15</v>
      </c>
      <c r="D23" s="20" cm="1">
        <f t="array" ref="D23">IF(ISBLANK(C23),"",TREND(C$9:C23,$A$9:$A23,$A23))</f>
        <v>87.060833333333321</v>
      </c>
      <c r="E23" s="11">
        <f t="shared" si="0"/>
        <v>-4.9999999999997158E-2</v>
      </c>
      <c r="F23" s="13">
        <v>0.26107339449541284</v>
      </c>
      <c r="G23" s="11">
        <f t="shared" si="1"/>
        <v>22.75254633027523</v>
      </c>
      <c r="H23" s="20" cm="1">
        <f t="array" ref="H23">IF(G23="N/A","",TREND(G$9:G23,$A$9:$A23,$A23))</f>
        <v>22.225566546925549</v>
      </c>
      <c r="I23" s="11">
        <f t="shared" si="5"/>
        <v>0.14908912203724256</v>
      </c>
      <c r="J23" s="11">
        <f t="shared" si="2"/>
        <v>64.397453669724769</v>
      </c>
      <c r="K23" s="20" cm="1">
        <f t="array" ref="K23">IF(J23="N/A","",TREND(J$9:J23,$A$9:$A23,$A23))</f>
        <v>64.835266786407772</v>
      </c>
      <c r="L23" s="11">
        <f t="shared" si="3"/>
        <v>-0.19908912203725038</v>
      </c>
      <c r="N23" s="6"/>
      <c r="P23" s="6"/>
    </row>
    <row r="24" spans="1:16" x14ac:dyDescent="0.35">
      <c r="A24" s="1">
        <f t="shared" si="6"/>
        <v>15</v>
      </c>
      <c r="B24" s="10">
        <f t="shared" si="4"/>
        <v>44577</v>
      </c>
      <c r="C24" s="9">
        <v>88.35</v>
      </c>
      <c r="D24" s="20" cm="1">
        <f t="array" ref="D24">IF(ISBLANK(C24),"",TREND(C$9:C24,$A$9:$A24,$A24))</f>
        <v>87.186764705882339</v>
      </c>
      <c r="E24" s="11">
        <f t="shared" si="0"/>
        <v>1.1999999999999886</v>
      </c>
      <c r="F24" s="13">
        <v>0.26139571589627963</v>
      </c>
      <c r="G24" s="11">
        <f t="shared" si="1"/>
        <v>23.094311499436305</v>
      </c>
      <c r="H24" s="20" cm="1">
        <f t="array" ref="H24">IF(G24="N/A","",TREND(G$9:G24,$A$9:$A24,$A24))</f>
        <v>22.279932976507538</v>
      </c>
      <c r="I24" s="11">
        <f t="shared" si="5"/>
        <v>0.34176516916107502</v>
      </c>
      <c r="J24" s="11">
        <f t="shared" si="2"/>
        <v>65.255688500563693</v>
      </c>
      <c r="K24" s="20" cm="1">
        <f t="array" ref="K24">IF(J24="N/A","",TREND(J$9:J24,$A$9:$A24,$A24))</f>
        <v>64.906831729374815</v>
      </c>
      <c r="L24" s="11">
        <f t="shared" si="3"/>
        <v>0.85823483083892427</v>
      </c>
      <c r="N24" s="2"/>
      <c r="P24" s="2"/>
    </row>
    <row r="25" spans="1:16" x14ac:dyDescent="0.35">
      <c r="A25" s="1">
        <f t="shared" si="6"/>
        <v>16</v>
      </c>
      <c r="B25" s="10">
        <f t="shared" si="4"/>
        <v>44578</v>
      </c>
      <c r="C25" s="9">
        <v>87.2</v>
      </c>
      <c r="D25" s="20" cm="1">
        <f t="array" ref="D25">IF(ISBLANK(C25),"",TREND(C$9:C25,$A$9:$A25,$A25))</f>
        <v>87.045098039215674</v>
      </c>
      <c r="E25" s="11">
        <f t="shared" si="0"/>
        <v>-1.1499999999999915</v>
      </c>
      <c r="F25" s="13">
        <v>0.26436270022883296</v>
      </c>
      <c r="G25" s="11">
        <f t="shared" si="1"/>
        <v>23.052427459954234</v>
      </c>
      <c r="H25" s="20" cm="1">
        <f t="array" ref="H25">IF(G25="N/A","",TREND(G$9:G25,$A$9:$A25,$A25))</f>
        <v>22.318862236441262</v>
      </c>
      <c r="I25" s="11">
        <f t="shared" si="5"/>
        <v>-4.1884039482070534E-2</v>
      </c>
      <c r="J25" s="11">
        <f t="shared" si="2"/>
        <v>64.147572540045772</v>
      </c>
      <c r="K25" s="20" cm="1">
        <f t="array" ref="K25">IF(J25="N/A","",TREND(J$9:J25,$A$9:$A25,$A25))</f>
        <v>64.726235802774411</v>
      </c>
      <c r="L25" s="11">
        <f t="shared" si="3"/>
        <v>-1.1081159605179209</v>
      </c>
      <c r="N25" s="2"/>
      <c r="P25" s="2"/>
    </row>
    <row r="26" spans="1:16" x14ac:dyDescent="0.35">
      <c r="A26" s="1">
        <f t="shared" si="6"/>
        <v>17</v>
      </c>
      <c r="B26" s="10">
        <f t="shared" si="4"/>
        <v>44579</v>
      </c>
      <c r="C26" s="9">
        <v>86.550000000000011</v>
      </c>
      <c r="D26" s="20" cm="1">
        <f t="array" ref="D26">IF(ISBLANK(C26),"",TREND(C$9:C26,$A$9:$A26,$A26))</f>
        <v>86.800292397660812</v>
      </c>
      <c r="E26" s="11">
        <f t="shared" si="0"/>
        <v>-0.64999999999999147</v>
      </c>
      <c r="F26" s="13">
        <v>0.25999077277970012</v>
      </c>
      <c r="G26" s="11">
        <f t="shared" si="1"/>
        <v>22.502201384083047</v>
      </c>
      <c r="H26" s="20" cm="1">
        <f t="array" ref="H26">IF(G26="N/A","",TREND(G$9:G26,$A$9:$A26,$A26))</f>
        <v>22.241494002049485</v>
      </c>
      <c r="I26" s="11">
        <f t="shared" si="5"/>
        <v>-0.55022607587118699</v>
      </c>
      <c r="J26" s="11">
        <f t="shared" si="2"/>
        <v>64.04779861591696</v>
      </c>
      <c r="K26" s="20" cm="1">
        <f t="array" ref="K26">IF(J26="N/A","",TREND(J$9:J26,$A$9:$A26,$A26))</f>
        <v>64.558798395611319</v>
      </c>
      <c r="L26" s="11">
        <f t="shared" si="3"/>
        <v>-9.9773924128811586E-2</v>
      </c>
      <c r="N26" s="2"/>
      <c r="P26" s="2"/>
    </row>
    <row r="27" spans="1:16" x14ac:dyDescent="0.35">
      <c r="A27" s="1">
        <f t="shared" si="6"/>
        <v>18</v>
      </c>
      <c r="B27" s="10">
        <f t="shared" si="4"/>
        <v>44580</v>
      </c>
      <c r="C27" s="9">
        <v>87.050000000000011</v>
      </c>
      <c r="D27" s="20" cm="1">
        <f t="array" ref="D27">IF(ISBLANK(C27),"",TREND(C$9:C27,$A$9:$A27,$A27))</f>
        <v>86.699210526315781</v>
      </c>
      <c r="E27" s="11">
        <f t="shared" si="0"/>
        <v>0.5</v>
      </c>
      <c r="F27" s="13">
        <v>0.26695412844036698</v>
      </c>
      <c r="G27" s="11">
        <f t="shared" si="1"/>
        <v>23.238356880733949</v>
      </c>
      <c r="H27" s="20" cm="1">
        <f t="array" ref="H27">IF(G27="N/A","",TREND(G$9:G27,$A$9:$A27,$A27))</f>
        <v>22.323920954134625</v>
      </c>
      <c r="I27" s="11">
        <f t="shared" si="5"/>
        <v>0.73615549665090185</v>
      </c>
      <c r="J27" s="11">
        <f t="shared" si="2"/>
        <v>63.811643119266066</v>
      </c>
      <c r="K27" s="20" cm="1">
        <f t="array" ref="K27">IF(J27="N/A","",TREND(J$9:J27,$A$9:$A27,$A27))</f>
        <v>64.375289572181174</v>
      </c>
      <c r="L27" s="11">
        <f t="shared" si="3"/>
        <v>-0.23615549665089475</v>
      </c>
      <c r="N27" s="2"/>
      <c r="P27" s="2"/>
    </row>
    <row r="28" spans="1:16" x14ac:dyDescent="0.35">
      <c r="A28" s="1">
        <f t="shared" ref="A28:A43" si="7">A27+1</f>
        <v>19</v>
      </c>
      <c r="B28" s="10">
        <f t="shared" si="4"/>
        <v>44581</v>
      </c>
      <c r="C28" s="9">
        <v>86.25</v>
      </c>
      <c r="D28" s="20" cm="1">
        <f t="array" ref="D28">IF(ISBLANK(C28),"",TREND(C$9:C28,$A$9:$A28,$A28))</f>
        <v>86.47</v>
      </c>
      <c r="E28" s="11">
        <f t="shared" si="0"/>
        <v>-0.80000000000001137</v>
      </c>
      <c r="F28" s="13">
        <v>0.26182369942196532</v>
      </c>
      <c r="G28" s="11">
        <f t="shared" si="1"/>
        <v>22.58229407514451</v>
      </c>
      <c r="H28" s="20" cm="1">
        <f t="array" ref="H28">IF(G28="N/A","",TREND(G$9:G28,$A$9:$A28,$A28))</f>
        <v>22.273554265159241</v>
      </c>
      <c r="I28" s="11">
        <f t="shared" si="5"/>
        <v>-0.65606280558943908</v>
      </c>
      <c r="J28" s="11">
        <f t="shared" si="2"/>
        <v>63.66770592485549</v>
      </c>
      <c r="K28" s="20" cm="1">
        <f t="array" ref="K28">IF(J28="N/A","",TREND(J$9:J28,$A$9:$A28,$A28))</f>
        <v>64.196445734840751</v>
      </c>
      <c r="L28" s="11">
        <f t="shared" si="3"/>
        <v>-0.14393719441057584</v>
      </c>
      <c r="N28" s="2"/>
      <c r="P28" s="2"/>
    </row>
    <row r="29" spans="1:16" x14ac:dyDescent="0.35">
      <c r="A29" s="1">
        <f t="shared" si="7"/>
        <v>20</v>
      </c>
      <c r="B29" s="10">
        <f t="shared" si="4"/>
        <v>44582</v>
      </c>
      <c r="C29" s="9">
        <v>86.6</v>
      </c>
      <c r="D29" s="20" cm="1">
        <f t="array" ref="D29">IF(ISBLANK(C29),"",TREND(C$9:C29,$A$9:$A29,$A29))</f>
        <v>86.342640692640686</v>
      </c>
      <c r="E29" s="11">
        <f t="shared" si="0"/>
        <v>0.34999999999999432</v>
      </c>
      <c r="F29" s="13">
        <v>0.25655658198614317</v>
      </c>
      <c r="G29" s="11">
        <f t="shared" si="1"/>
        <v>22.217799999999997</v>
      </c>
      <c r="H29" s="20" cm="1">
        <f t="array" ref="H29">IF(G29="N/A","",TREND(G$9:G29,$A$9:$A29,$A29))</f>
        <v>22.168769900759838</v>
      </c>
      <c r="I29" s="11">
        <f t="shared" si="5"/>
        <v>-0.36449407514451337</v>
      </c>
      <c r="J29" s="11">
        <f t="shared" si="2"/>
        <v>64.382199999999997</v>
      </c>
      <c r="K29" s="20" cm="1">
        <f t="array" ref="K29">IF(J29="N/A","",TREND(J$9:J29,$A$9:$A29,$A29))</f>
        <v>64.173870791880844</v>
      </c>
      <c r="L29" s="11">
        <f t="shared" si="3"/>
        <v>0.71449407514450769</v>
      </c>
      <c r="N29" s="2"/>
      <c r="P29" s="2"/>
    </row>
    <row r="30" spans="1:16" s="5" customFormat="1" x14ac:dyDescent="0.35">
      <c r="A30" s="3">
        <f t="shared" si="7"/>
        <v>21</v>
      </c>
      <c r="B30" s="10">
        <f t="shared" si="4"/>
        <v>44583</v>
      </c>
      <c r="C30" s="9">
        <v>85.65</v>
      </c>
      <c r="D30" s="20" cm="1">
        <f t="array" ref="D30">IF(ISBLANK(C30),"",TREND(C$9:C30,$A$9:$A30,$A30))</f>
        <v>86.076482213438723</v>
      </c>
      <c r="E30" s="11">
        <f t="shared" si="0"/>
        <v>-0.94999999999998863</v>
      </c>
      <c r="F30" s="13">
        <v>0.25446037296037299</v>
      </c>
      <c r="G30" s="11">
        <f t="shared" si="1"/>
        <v>21.79453094405595</v>
      </c>
      <c r="H30" s="20" cm="1">
        <f t="array" ref="H30">IF(G30="N/A","",TREND(G$9:G30,$A$9:$A30,$A30))</f>
        <v>22.010049521984232</v>
      </c>
      <c r="I30" s="11">
        <f t="shared" si="5"/>
        <v>-0.42326905594404707</v>
      </c>
      <c r="J30" s="11">
        <f t="shared" si="2"/>
        <v>63.855469055944056</v>
      </c>
      <c r="K30" s="20" cm="1">
        <f t="array" ref="K30">IF(J30="N/A","",TREND(J$9:J30,$A$9:$A30,$A30))</f>
        <v>64.06643269145448</v>
      </c>
      <c r="L30" s="11">
        <f t="shared" si="3"/>
        <v>-0.52673094405594156</v>
      </c>
      <c r="N30" s="6"/>
      <c r="P30" s="6"/>
    </row>
    <row r="31" spans="1:16" x14ac:dyDescent="0.35">
      <c r="A31" s="1">
        <f t="shared" si="7"/>
        <v>22</v>
      </c>
      <c r="B31" s="10">
        <f t="shared" si="4"/>
        <v>44584</v>
      </c>
      <c r="C31" s="9">
        <v>85.65</v>
      </c>
      <c r="D31" s="20" cm="1">
        <f t="array" ref="D31">IF(ISBLANK(C31),"",TREND(C$9:C31,$A$9:$A31,$A31))</f>
        <v>85.852173913043487</v>
      </c>
      <c r="E31" s="11">
        <f t="shared" si="0"/>
        <v>0</v>
      </c>
      <c r="F31" s="13">
        <v>0.2558776223776224</v>
      </c>
      <c r="G31" s="11">
        <f t="shared" si="1"/>
        <v>21.91591835664336</v>
      </c>
      <c r="H31" s="20" cm="1">
        <f t="array" ref="H31">IF(G31="N/A","",TREND(G$9:G31,$A$9:$A31,$A31))</f>
        <v>21.896218027387636</v>
      </c>
      <c r="I31" s="11">
        <f t="shared" si="5"/>
        <v>0.12138741258740993</v>
      </c>
      <c r="J31" s="11">
        <f t="shared" si="2"/>
        <v>63.734081643356646</v>
      </c>
      <c r="K31" s="20" cm="1">
        <f t="array" ref="K31">IF(J31="N/A","",TREND(J$9:J31,$A$9:$A31,$A31))</f>
        <v>63.955955885655825</v>
      </c>
      <c r="L31" s="11">
        <f t="shared" si="3"/>
        <v>-0.12138741258740993</v>
      </c>
      <c r="N31" s="2"/>
      <c r="P31" s="2"/>
    </row>
    <row r="32" spans="1:16" x14ac:dyDescent="0.35">
      <c r="A32" s="1">
        <f t="shared" si="7"/>
        <v>23</v>
      </c>
      <c r="B32" s="10">
        <f t="shared" si="4"/>
        <v>44585</v>
      </c>
      <c r="C32" s="9">
        <v>85.45</v>
      </c>
      <c r="D32" s="20" cm="1">
        <f t="array" ref="D32">IF(ISBLANK(C32),"",TREND(C$9:C32,$A$9:$A32,$A32))</f>
        <v>85.631</v>
      </c>
      <c r="E32" s="11">
        <f t="shared" si="0"/>
        <v>-0.20000000000000284</v>
      </c>
      <c r="F32" s="13">
        <v>0.25105263157894736</v>
      </c>
      <c r="G32" s="11">
        <f t="shared" si="1"/>
        <v>21.452447368421051</v>
      </c>
      <c r="H32" s="20" cm="1">
        <f t="array" ref="H32">IF(G32="N/A","",TREND(G$9:G32,$A$9:$A32,$A32))</f>
        <v>21.727675346553866</v>
      </c>
      <c r="I32" s="11">
        <f t="shared" si="5"/>
        <v>-0.46347098822230848</v>
      </c>
      <c r="J32" s="11">
        <f t="shared" si="2"/>
        <v>63.997552631578955</v>
      </c>
      <c r="K32" s="20" cm="1">
        <f t="array" ref="K32">IF(J32="N/A","",TREND(J$9:J32,$A$9:$A32,$A32))</f>
        <v>63.90332465344612</v>
      </c>
      <c r="L32" s="11">
        <f t="shared" si="3"/>
        <v>0.26347098822230919</v>
      </c>
      <c r="N32" s="2"/>
      <c r="P32" s="2"/>
    </row>
    <row r="33" spans="1:16" x14ac:dyDescent="0.35">
      <c r="A33" s="1">
        <f t="shared" si="7"/>
        <v>24</v>
      </c>
      <c r="B33" s="10">
        <f t="shared" si="4"/>
        <v>44586</v>
      </c>
      <c r="C33" s="9">
        <v>85.75</v>
      </c>
      <c r="D33" s="20" cm="1">
        <f t="array" ref="D33">IF(ISBLANK(C33),"",TREND(C$9:C33,$A$9:$A33,$A33))</f>
        <v>85.487846153846149</v>
      </c>
      <c r="E33" s="11">
        <f t="shared" si="0"/>
        <v>0.29999999999999716</v>
      </c>
      <c r="F33" s="13">
        <v>0.25053193960511033</v>
      </c>
      <c r="G33" s="11">
        <f t="shared" si="1"/>
        <v>21.483113821138211</v>
      </c>
      <c r="H33" s="20" cm="1">
        <f t="array" ref="H33">IF(G33="N/A","",TREND(G$9:G33,$A$9:$A33,$A33))</f>
        <v>21.588320418230442</v>
      </c>
      <c r="I33" s="11">
        <f t="shared" si="5"/>
        <v>3.0666452717159842E-2</v>
      </c>
      <c r="J33" s="11">
        <f t="shared" si="2"/>
        <v>64.266886178861796</v>
      </c>
      <c r="K33" s="20" cm="1">
        <f t="array" ref="K33">IF(J33="N/A","",TREND(J$9:J33,$A$9:$A33,$A33))</f>
        <v>63.899525735615704</v>
      </c>
      <c r="L33" s="11">
        <f t="shared" si="3"/>
        <v>0.26933354728284087</v>
      </c>
      <c r="N33" s="2"/>
      <c r="P33" s="2"/>
    </row>
    <row r="34" spans="1:16" x14ac:dyDescent="0.35">
      <c r="A34" s="1">
        <f t="shared" si="7"/>
        <v>25</v>
      </c>
      <c r="B34" s="10">
        <f t="shared" si="4"/>
        <v>44587</v>
      </c>
      <c r="C34" s="9">
        <v>86.050000000000011</v>
      </c>
      <c r="D34" s="20" cm="1">
        <f t="array" ref="D34">IF(ISBLANK(C34),"",TREND(C$9:C34,$A$9:$A34,$A34))</f>
        <v>85.409829059829079</v>
      </c>
      <c r="E34" s="11">
        <f t="shared" si="0"/>
        <v>0.30000000000001137</v>
      </c>
      <c r="F34" s="13">
        <v>0.24888979118329471</v>
      </c>
      <c r="G34" s="11">
        <f t="shared" si="1"/>
        <v>21.416966531322512</v>
      </c>
      <c r="H34" s="20" cm="1">
        <f t="array" ref="H34">IF(G34="N/A","",TREND(G$9:G34,$A$9:$A34,$A34))</f>
        <v>21.45930276331671</v>
      </c>
      <c r="I34" s="11">
        <f t="shared" si="5"/>
        <v>-6.6147289815699395E-2</v>
      </c>
      <c r="J34" s="11">
        <f t="shared" si="2"/>
        <v>64.633033468677496</v>
      </c>
      <c r="K34" s="20" cm="1">
        <f t="array" ref="K34">IF(J34="N/A","",TREND(J$9:J34,$A$9:$A34,$A34))</f>
        <v>63.950526296512344</v>
      </c>
      <c r="L34" s="11">
        <f t="shared" si="3"/>
        <v>0.36614728981570011</v>
      </c>
      <c r="N34" s="2"/>
      <c r="P34" s="2"/>
    </row>
    <row r="35" spans="1:16" x14ac:dyDescent="0.35">
      <c r="A35" s="1">
        <f t="shared" si="7"/>
        <v>26</v>
      </c>
      <c r="B35" s="10">
        <f t="shared" si="4"/>
        <v>44588</v>
      </c>
      <c r="C35" s="9">
        <v>85.3</v>
      </c>
      <c r="D35" s="20" cm="1">
        <f t="array" ref="D35">IF(ISBLANK(C35),"",TREND(C$9:C35,$A$9:$A35,$A35))</f>
        <v>85.239285714285742</v>
      </c>
      <c r="E35" s="11">
        <f t="shared" si="0"/>
        <v>-0.75000000000001421</v>
      </c>
      <c r="F35" s="13">
        <v>0.25341121495327101</v>
      </c>
      <c r="G35" s="11">
        <f t="shared" si="1"/>
        <v>21.615976635514016</v>
      </c>
      <c r="H35" s="20" cm="1">
        <f t="array" ref="H35">IF(G35="N/A","",TREND(G$9:G35,$A$9:$A35,$A35))</f>
        <v>21.376166417928331</v>
      </c>
      <c r="I35" s="11">
        <f t="shared" si="5"/>
        <v>0.19901010419150467</v>
      </c>
      <c r="J35" s="11">
        <f t="shared" si="2"/>
        <v>63.684023364485981</v>
      </c>
      <c r="K35" s="20" cm="1">
        <f t="array" ref="K35">IF(J35="N/A","",TREND(J$9:J35,$A$9:$A35,$A35))</f>
        <v>63.863119296357368</v>
      </c>
      <c r="L35" s="11">
        <f t="shared" si="3"/>
        <v>-0.94901010419151532</v>
      </c>
      <c r="N35" s="2"/>
      <c r="P35" s="2"/>
    </row>
    <row r="36" spans="1:16" x14ac:dyDescent="0.35">
      <c r="A36" s="1">
        <f t="shared" si="7"/>
        <v>27</v>
      </c>
      <c r="B36" s="10">
        <f t="shared" si="4"/>
        <v>44589</v>
      </c>
      <c r="C36" s="9">
        <v>85.25</v>
      </c>
      <c r="D36" s="20" cm="1">
        <f t="array" ref="D36">IF(ISBLANK(C36),"",TREND(C$9:C36,$A$9:$A36,$A36))</f>
        <v>85.085221674876863</v>
      </c>
      <c r="E36" s="11">
        <f t="shared" si="0"/>
        <v>-4.9999999999997158E-2</v>
      </c>
      <c r="F36" s="13">
        <v>0.24552341920374704</v>
      </c>
      <c r="G36" s="11">
        <f t="shared" si="1"/>
        <v>20.930871487119436</v>
      </c>
      <c r="H36" s="20" cm="1">
        <f t="array" ref="H36">IF(G36="N/A","",TREND(G$9:G36,$A$9:$A36,$A36))</f>
        <v>21.212073240156318</v>
      </c>
      <c r="I36" s="11">
        <f t="shared" si="5"/>
        <v>-0.68510514839458025</v>
      </c>
      <c r="J36" s="11">
        <f t="shared" si="2"/>
        <v>64.319128512880567</v>
      </c>
      <c r="K36" s="20" cm="1">
        <f t="array" ref="K36">IF(J36="N/A","",TREND(J$9:J36,$A$9:$A36,$A36))</f>
        <v>63.87314843472052</v>
      </c>
      <c r="L36" s="11">
        <f t="shared" si="3"/>
        <v>0.63510514839458665</v>
      </c>
      <c r="N36" s="2"/>
      <c r="P36" s="2"/>
    </row>
    <row r="37" spans="1:16" s="5" customFormat="1" x14ac:dyDescent="0.35">
      <c r="A37" s="3">
        <f t="shared" si="7"/>
        <v>28</v>
      </c>
      <c r="B37" s="10">
        <f t="shared" si="4"/>
        <v>44590</v>
      </c>
      <c r="C37" s="9">
        <v>85.4</v>
      </c>
      <c r="D37" s="20" cm="1">
        <f t="array" ref="D37">IF(ISBLANK(C37),"",TREND(C$9:C37,$A$9:$A37,$A37))</f>
        <v>84.97137931034483</v>
      </c>
      <c r="E37" s="11">
        <f t="shared" si="0"/>
        <v>0.15000000000000568</v>
      </c>
      <c r="F37" s="13">
        <v>0.246</v>
      </c>
      <c r="G37" s="11">
        <f t="shared" si="1"/>
        <v>21.008400000000002</v>
      </c>
      <c r="H37" s="20" cm="1">
        <f t="array" ref="H37">IF(G37="N/A","",TREND(G$9:G37,$A$9:$A37,$A37))</f>
        <v>21.078994394830652</v>
      </c>
      <c r="I37" s="11">
        <f t="shared" si="5"/>
        <v>7.7528512880565614E-2</v>
      </c>
      <c r="J37" s="11">
        <f t="shared" si="2"/>
        <v>64.391600000000011</v>
      </c>
      <c r="K37" s="20" cm="1">
        <f t="array" ref="K37">IF(J37="N/A","",TREND(J$9:J37,$A$9:$A37,$A37))</f>
        <v>63.892384915514157</v>
      </c>
      <c r="L37" s="11">
        <f t="shared" si="3"/>
        <v>7.2471487119443623E-2</v>
      </c>
      <c r="N37" s="6"/>
      <c r="P37" s="6"/>
    </row>
    <row r="38" spans="1:16" x14ac:dyDescent="0.35">
      <c r="A38" s="1">
        <f t="shared" si="7"/>
        <v>29</v>
      </c>
      <c r="B38" s="10">
        <f t="shared" si="4"/>
        <v>44591</v>
      </c>
      <c r="C38" s="9">
        <v>85.3</v>
      </c>
      <c r="D38" s="20" cm="1">
        <f t="array" ref="D38">IF(ISBLANK(C38),"",TREND(C$9:C38,$A$9:$A38,$A38))</f>
        <v>84.860215053763454</v>
      </c>
      <c r="E38" s="11">
        <f>C38-C37</f>
        <v>-0.10000000000000853</v>
      </c>
      <c r="F38" s="13">
        <v>0.245</v>
      </c>
      <c r="G38" s="11">
        <f t="shared" si="1"/>
        <v>20.898499999999999</v>
      </c>
      <c r="H38" s="20" cm="1">
        <f t="array" ref="H38">IF(G38="N/A","",TREND(G$9:G38,$A$9:$A38,$A38))</f>
        <v>20.94870470537462</v>
      </c>
      <c r="I38" s="11">
        <f t="shared" si="5"/>
        <v>-0.10990000000000322</v>
      </c>
      <c r="J38" s="11">
        <f t="shared" si="2"/>
        <v>64.401499999999999</v>
      </c>
      <c r="K38" s="20" cm="1">
        <f t="array" ref="K38">IF(J38="N/A","",TREND(J$9:J38,$A$9:$A38,$A38))</f>
        <v>63.911510348388809</v>
      </c>
      <c r="L38" s="11">
        <f t="shared" ref="L38:L101" si="8">J38-J37</f>
        <v>9.8999999999875854E-3</v>
      </c>
      <c r="N38" s="2"/>
      <c r="P38" s="2"/>
    </row>
    <row r="39" spans="1:16" x14ac:dyDescent="0.35">
      <c r="A39" s="1">
        <f t="shared" si="7"/>
        <v>30</v>
      </c>
      <c r="B39" s="10">
        <f t="shared" si="4"/>
        <v>44592</v>
      </c>
      <c r="C39" s="9">
        <v>85.2</v>
      </c>
      <c r="D39" s="20" cm="1">
        <f t="array" ref="D39">IF(ISBLANK(C39),"",TREND(C$9:C39,$A$9:$A39,$A39))</f>
        <v>84.751310483870981</v>
      </c>
      <c r="E39" s="11">
        <f t="shared" si="0"/>
        <v>-9.9999999999994316E-2</v>
      </c>
      <c r="F39" s="13">
        <v>0.24299999999999999</v>
      </c>
      <c r="G39" s="11">
        <f t="shared" si="1"/>
        <v>20.703600000000002</v>
      </c>
      <c r="H39" s="20" cm="1">
        <f t="array" ref="H39">IF(G39="N/A","",TREND(G$9:G39,$A$9:$A39,$A39))</f>
        <v>20.810367770659411</v>
      </c>
      <c r="I39" s="11">
        <f t="shared" si="5"/>
        <v>-0.19489999999999696</v>
      </c>
      <c r="J39" s="11">
        <f t="shared" si="2"/>
        <v>64.496399999999994</v>
      </c>
      <c r="K39" s="20" cm="1">
        <f t="array" ref="K39">IF(J39="N/A","",TREND(J$9:J39,$A$9:$A39,$A39))</f>
        <v>63.940942713211534</v>
      </c>
      <c r="L39" s="11">
        <f t="shared" si="8"/>
        <v>9.4899999999995543E-2</v>
      </c>
      <c r="N39" s="2"/>
      <c r="P39" s="2"/>
    </row>
    <row r="40" spans="1:16" x14ac:dyDescent="0.35">
      <c r="A40" s="1">
        <f t="shared" si="7"/>
        <v>31</v>
      </c>
      <c r="B40" s="10">
        <f t="shared" si="4"/>
        <v>44593</v>
      </c>
      <c r="C40" s="9"/>
      <c r="D40" s="20" t="str" cm="1">
        <f t="array" ref="D40">IF(ISBLANK(C40),"",TREND(C$9:C40,$A$9:$A40,$A40))</f>
        <v/>
      </c>
      <c r="E40" s="11">
        <f t="shared" si="0"/>
        <v>-85.2</v>
      </c>
      <c r="F40" s="13"/>
      <c r="G40" s="11" t="e">
        <f t="shared" si="1"/>
        <v>#N/A</v>
      </c>
      <c r="H40" s="20" t="e" cm="1">
        <f t="array" ref="H40">IF(G40="N/A","",TREND(G$9:G40,$A$9:$A40,$A40))</f>
        <v>#N/A</v>
      </c>
      <c r="I40" s="11" t="e">
        <f t="shared" si="5"/>
        <v>#N/A</v>
      </c>
      <c r="J40" s="11" t="e">
        <f t="shared" si="2"/>
        <v>#N/A</v>
      </c>
      <c r="K40" s="20" t="e" cm="1">
        <f t="array" ref="K40">IF(J40="N/A","",TREND(J$9:J40,$A$9:$A40,$A40))</f>
        <v>#N/A</v>
      </c>
      <c r="L40" s="11" t="e">
        <f t="shared" si="8"/>
        <v>#N/A</v>
      </c>
      <c r="N40" s="2"/>
      <c r="P40" s="2"/>
    </row>
    <row r="41" spans="1:16" x14ac:dyDescent="0.35">
      <c r="A41" s="1">
        <f t="shared" si="7"/>
        <v>32</v>
      </c>
      <c r="B41" s="10">
        <f t="shared" si="4"/>
        <v>44594</v>
      </c>
      <c r="C41" s="9"/>
      <c r="D41" s="20" t="str" cm="1">
        <f t="array" ref="D41">IF(ISBLANK(C41),"",TREND(C$9:C41,$A$9:$A41,$A41))</f>
        <v/>
      </c>
      <c r="E41" s="11">
        <f t="shared" si="0"/>
        <v>0</v>
      </c>
      <c r="F41" s="13"/>
      <c r="G41" s="11" t="e">
        <f t="shared" si="1"/>
        <v>#N/A</v>
      </c>
      <c r="H41" s="20" t="e" cm="1">
        <f t="array" ref="H41">IF(G41="N/A","",TREND(G$9:G41,$A$9:$A41,$A41))</f>
        <v>#N/A</v>
      </c>
      <c r="I41" s="11" t="e">
        <f t="shared" si="5"/>
        <v>#N/A</v>
      </c>
      <c r="J41" s="11" t="e">
        <f t="shared" si="2"/>
        <v>#N/A</v>
      </c>
      <c r="K41" s="20" t="e" cm="1">
        <f t="array" ref="K41">IF(J41="N/A","",TREND(J$9:J41,$A$9:$A41,$A41))</f>
        <v>#N/A</v>
      </c>
      <c r="L41" s="11" t="e">
        <f t="shared" si="8"/>
        <v>#N/A</v>
      </c>
      <c r="N41" s="2"/>
      <c r="P41" s="2"/>
    </row>
    <row r="42" spans="1:16" x14ac:dyDescent="0.35">
      <c r="A42" s="1">
        <f t="shared" si="7"/>
        <v>33</v>
      </c>
      <c r="B42" s="10">
        <f t="shared" si="4"/>
        <v>44595</v>
      </c>
      <c r="C42" s="9"/>
      <c r="D42" s="20" t="str" cm="1">
        <f t="array" ref="D42">IF(ISBLANK(C42),"",TREND(C$9:C42,$A$9:$A42,$A42))</f>
        <v/>
      </c>
      <c r="E42" s="11">
        <f t="shared" si="0"/>
        <v>0</v>
      </c>
      <c r="F42" s="13"/>
      <c r="G42" s="11" t="e">
        <f t="shared" si="1"/>
        <v>#N/A</v>
      </c>
      <c r="H42" s="20" t="e" cm="1">
        <f t="array" ref="H42">IF(G42="N/A","",TREND(G$9:G42,$A$9:$A42,$A42))</f>
        <v>#N/A</v>
      </c>
      <c r="I42" s="11" t="e">
        <f t="shared" si="5"/>
        <v>#N/A</v>
      </c>
      <c r="J42" s="11" t="e">
        <f t="shared" si="2"/>
        <v>#N/A</v>
      </c>
      <c r="K42" s="20" t="e" cm="1">
        <f t="array" ref="K42">IF(J42="N/A","",TREND(J$9:J42,$A$9:$A42,$A42))</f>
        <v>#N/A</v>
      </c>
      <c r="L42" s="11" t="e">
        <f t="shared" si="8"/>
        <v>#N/A</v>
      </c>
      <c r="N42" s="2"/>
      <c r="P42" s="2"/>
    </row>
    <row r="43" spans="1:16" x14ac:dyDescent="0.35">
      <c r="A43" s="1">
        <f t="shared" si="7"/>
        <v>34</v>
      </c>
      <c r="B43" s="10">
        <f t="shared" si="4"/>
        <v>44596</v>
      </c>
      <c r="C43" s="9"/>
      <c r="D43" s="20" t="str" cm="1">
        <f t="array" ref="D43">IF(ISBLANK(C43),"",TREND(C$9:C43,$A$9:$A43,$A43))</f>
        <v/>
      </c>
      <c r="E43" s="11">
        <f t="shared" si="0"/>
        <v>0</v>
      </c>
      <c r="F43" s="13"/>
      <c r="G43" s="11" t="e">
        <f t="shared" si="1"/>
        <v>#N/A</v>
      </c>
      <c r="H43" s="20" t="e" cm="1">
        <f t="array" ref="H43">IF(G43="N/A","",TREND(G$9:G43,$A$9:$A43,$A43))</f>
        <v>#N/A</v>
      </c>
      <c r="I43" s="11" t="e">
        <f t="shared" si="5"/>
        <v>#N/A</v>
      </c>
      <c r="J43" s="11" t="e">
        <f t="shared" si="2"/>
        <v>#N/A</v>
      </c>
      <c r="K43" s="20" t="e" cm="1">
        <f t="array" ref="K43">IF(J43="N/A","",TREND(J$9:J43,$A$9:$A43,$A43))</f>
        <v>#N/A</v>
      </c>
      <c r="L43" s="11" t="e">
        <f t="shared" si="8"/>
        <v>#N/A</v>
      </c>
      <c r="N43" s="2"/>
      <c r="P43" s="2"/>
    </row>
    <row r="44" spans="1:16" s="5" customFormat="1" x14ac:dyDescent="0.35">
      <c r="A44" s="3">
        <f t="shared" ref="A44:A59" si="9">A43+1</f>
        <v>35</v>
      </c>
      <c r="B44" s="10">
        <f t="shared" si="4"/>
        <v>44597</v>
      </c>
      <c r="C44" s="9"/>
      <c r="D44" s="20" t="str" cm="1">
        <f t="array" ref="D44">IF(ISBLANK(C44),"",TREND(C$9:C44,$A$9:$A44,$A44))</f>
        <v/>
      </c>
      <c r="E44" s="11">
        <f t="shared" si="0"/>
        <v>0</v>
      </c>
      <c r="F44" s="13"/>
      <c r="G44" s="11" t="e">
        <f t="shared" si="1"/>
        <v>#N/A</v>
      </c>
      <c r="H44" s="20" t="e" cm="1">
        <f t="array" ref="H44">IF(G44="N/A","",TREND(G$9:G44,$A$9:$A44,$A44))</f>
        <v>#N/A</v>
      </c>
      <c r="I44" s="11" t="e">
        <f t="shared" si="5"/>
        <v>#N/A</v>
      </c>
      <c r="J44" s="11" t="e">
        <f t="shared" si="2"/>
        <v>#N/A</v>
      </c>
      <c r="K44" s="20" t="e" cm="1">
        <f t="array" ref="K44">IF(J44="N/A","",TREND(J$9:J44,$A$9:$A44,$A44))</f>
        <v>#N/A</v>
      </c>
      <c r="L44" s="11" t="e">
        <f t="shared" si="8"/>
        <v>#N/A</v>
      </c>
      <c r="N44" s="6"/>
      <c r="P44" s="6"/>
    </row>
    <row r="45" spans="1:16" x14ac:dyDescent="0.35">
      <c r="A45" s="1">
        <f t="shared" si="9"/>
        <v>36</v>
      </c>
      <c r="B45" s="10">
        <f t="shared" si="4"/>
        <v>44598</v>
      </c>
      <c r="C45" s="9"/>
      <c r="D45" s="20" t="str" cm="1">
        <f t="array" ref="D45">IF(ISBLANK(C45),"",TREND(C$9:C45,$A$9:$A45,$A45))</f>
        <v/>
      </c>
      <c r="E45" s="11">
        <f t="shared" si="0"/>
        <v>0</v>
      </c>
      <c r="F45" s="13"/>
      <c r="G45" s="11" t="e">
        <f t="shared" si="1"/>
        <v>#N/A</v>
      </c>
      <c r="H45" s="20" t="e" cm="1">
        <f t="array" ref="H45">IF(G45="N/A","",TREND(G$9:G45,$A$9:$A45,$A45))</f>
        <v>#N/A</v>
      </c>
      <c r="I45" s="11" t="e">
        <f t="shared" si="5"/>
        <v>#N/A</v>
      </c>
      <c r="J45" s="11" t="e">
        <f t="shared" si="2"/>
        <v>#N/A</v>
      </c>
      <c r="K45" s="20" t="e" cm="1">
        <f t="array" ref="K45">IF(J45="N/A","",TREND(J$9:J45,$A$9:$A45,$A45))</f>
        <v>#N/A</v>
      </c>
      <c r="L45" s="11" t="e">
        <f t="shared" si="8"/>
        <v>#N/A</v>
      </c>
      <c r="N45" s="2"/>
      <c r="P45" s="2"/>
    </row>
    <row r="46" spans="1:16" x14ac:dyDescent="0.35">
      <c r="A46" s="1">
        <f t="shared" si="9"/>
        <v>37</v>
      </c>
      <c r="B46" s="10">
        <f t="shared" si="4"/>
        <v>44599</v>
      </c>
      <c r="C46" s="9"/>
      <c r="D46" s="20" t="str" cm="1">
        <f t="array" ref="D46">IF(ISBLANK(C46),"",TREND(C$9:C46,$A$9:$A46,$A46))</f>
        <v/>
      </c>
      <c r="E46" s="11">
        <f t="shared" si="0"/>
        <v>0</v>
      </c>
      <c r="F46" s="13"/>
      <c r="G46" s="11" t="e">
        <f t="shared" si="1"/>
        <v>#N/A</v>
      </c>
      <c r="H46" s="20" t="e" cm="1">
        <f t="array" ref="H46">IF(G46="N/A","",TREND(G$9:G46,$A$9:$A46,$A46))</f>
        <v>#N/A</v>
      </c>
      <c r="I46" s="11" t="e">
        <f t="shared" si="5"/>
        <v>#N/A</v>
      </c>
      <c r="J46" s="11" t="e">
        <f t="shared" si="2"/>
        <v>#N/A</v>
      </c>
      <c r="K46" s="20" t="e" cm="1">
        <f t="array" ref="K46">IF(J46="N/A","",TREND(J$9:J46,$A$9:$A46,$A46))</f>
        <v>#N/A</v>
      </c>
      <c r="L46" s="11" t="e">
        <f t="shared" si="8"/>
        <v>#N/A</v>
      </c>
      <c r="N46" s="2"/>
      <c r="P46" s="2"/>
    </row>
    <row r="47" spans="1:16" x14ac:dyDescent="0.35">
      <c r="A47" s="1">
        <f t="shared" si="9"/>
        <v>38</v>
      </c>
      <c r="B47" s="10">
        <f t="shared" si="4"/>
        <v>44600</v>
      </c>
      <c r="C47" s="9"/>
      <c r="D47" s="20" t="str" cm="1">
        <f t="array" ref="D47">IF(ISBLANK(C47),"",TREND(C$9:C47,$A$9:$A47,$A47))</f>
        <v/>
      </c>
      <c r="E47" s="11">
        <f t="shared" si="0"/>
        <v>0</v>
      </c>
      <c r="F47" s="13"/>
      <c r="G47" s="11" t="e">
        <f t="shared" si="1"/>
        <v>#N/A</v>
      </c>
      <c r="H47" s="20" t="e" cm="1">
        <f t="array" ref="H47">IF(G47="N/A","",TREND(G$9:G47,$A$9:$A47,$A47))</f>
        <v>#N/A</v>
      </c>
      <c r="I47" s="11" t="e">
        <f t="shared" si="5"/>
        <v>#N/A</v>
      </c>
      <c r="J47" s="11" t="e">
        <f t="shared" si="2"/>
        <v>#N/A</v>
      </c>
      <c r="K47" s="20" t="e" cm="1">
        <f t="array" ref="K47">IF(J47="N/A","",TREND(J$9:J47,$A$9:$A47,$A47))</f>
        <v>#N/A</v>
      </c>
      <c r="L47" s="11" t="e">
        <f t="shared" si="8"/>
        <v>#N/A</v>
      </c>
      <c r="N47" s="2"/>
      <c r="P47" s="2"/>
    </row>
    <row r="48" spans="1:16" x14ac:dyDescent="0.35">
      <c r="A48" s="1">
        <f t="shared" si="9"/>
        <v>39</v>
      </c>
      <c r="B48" s="10">
        <f t="shared" si="4"/>
        <v>44601</v>
      </c>
      <c r="C48" s="9"/>
      <c r="D48" s="20" t="str" cm="1">
        <f t="array" ref="D48">IF(ISBLANK(C48),"",TREND(C$9:C48,$A$9:$A48,$A48))</f>
        <v/>
      </c>
      <c r="E48" s="11">
        <f t="shared" si="0"/>
        <v>0</v>
      </c>
      <c r="F48" s="13"/>
      <c r="G48" s="11" t="e">
        <f t="shared" si="1"/>
        <v>#N/A</v>
      </c>
      <c r="H48" s="20" t="e" cm="1">
        <f t="array" ref="H48">IF(G48="N/A","",TREND(G$9:G48,$A$9:$A48,$A48))</f>
        <v>#N/A</v>
      </c>
      <c r="I48" s="11" t="e">
        <f t="shared" si="5"/>
        <v>#N/A</v>
      </c>
      <c r="J48" s="11" t="e">
        <f t="shared" si="2"/>
        <v>#N/A</v>
      </c>
      <c r="K48" s="20" t="e" cm="1">
        <f t="array" ref="K48">IF(J48="N/A","",TREND(J$9:J48,$A$9:$A48,$A48))</f>
        <v>#N/A</v>
      </c>
      <c r="L48" s="11" t="e">
        <f t="shared" si="8"/>
        <v>#N/A</v>
      </c>
      <c r="N48" s="2"/>
      <c r="P48" s="2"/>
    </row>
    <row r="49" spans="1:16" x14ac:dyDescent="0.35">
      <c r="A49" s="1">
        <f t="shared" si="9"/>
        <v>40</v>
      </c>
      <c r="B49" s="10">
        <f t="shared" si="4"/>
        <v>44602</v>
      </c>
      <c r="C49" s="9"/>
      <c r="D49" s="20" t="str" cm="1">
        <f t="array" ref="D49">IF(ISBLANK(C49),"",TREND(C$9:C49,$A$9:$A49,$A49))</f>
        <v/>
      </c>
      <c r="E49" s="11">
        <f t="shared" si="0"/>
        <v>0</v>
      </c>
      <c r="F49" s="13"/>
      <c r="G49" s="11" t="e">
        <f t="shared" si="1"/>
        <v>#N/A</v>
      </c>
      <c r="H49" s="20" t="e" cm="1">
        <f t="array" ref="H49">IF(G49="N/A","",TREND(G$9:G49,$A$9:$A49,$A49))</f>
        <v>#N/A</v>
      </c>
      <c r="I49" s="11" t="e">
        <f t="shared" si="5"/>
        <v>#N/A</v>
      </c>
      <c r="J49" s="11" t="e">
        <f t="shared" si="2"/>
        <v>#N/A</v>
      </c>
      <c r="K49" s="20" t="e" cm="1">
        <f t="array" ref="K49">IF(J49="N/A","",TREND(J$9:J49,$A$9:$A49,$A49))</f>
        <v>#N/A</v>
      </c>
      <c r="L49" s="11" t="e">
        <f t="shared" si="8"/>
        <v>#N/A</v>
      </c>
      <c r="N49" s="2"/>
      <c r="P49" s="2"/>
    </row>
    <row r="50" spans="1:16" x14ac:dyDescent="0.35">
      <c r="A50" s="1">
        <f t="shared" si="9"/>
        <v>41</v>
      </c>
      <c r="B50" s="10">
        <f t="shared" si="4"/>
        <v>44603</v>
      </c>
      <c r="C50" s="9"/>
      <c r="D50" s="20" t="str" cm="1">
        <f t="array" ref="D50">IF(ISBLANK(C50),"",TREND(C$9:C50,$A$9:$A50,$A50))</f>
        <v/>
      </c>
      <c r="E50" s="11">
        <f t="shared" si="0"/>
        <v>0</v>
      </c>
      <c r="F50" s="13"/>
      <c r="G50" s="11" t="e">
        <f t="shared" si="1"/>
        <v>#N/A</v>
      </c>
      <c r="H50" s="20" t="e" cm="1">
        <f t="array" ref="H50">IF(G50="N/A","",TREND(G$9:G50,$A$9:$A50,$A50))</f>
        <v>#N/A</v>
      </c>
      <c r="I50" s="11" t="e">
        <f t="shared" si="5"/>
        <v>#N/A</v>
      </c>
      <c r="J50" s="11" t="e">
        <f t="shared" si="2"/>
        <v>#N/A</v>
      </c>
      <c r="K50" s="20" t="e" cm="1">
        <f t="array" ref="K50">IF(J50="N/A","",TREND(J$9:J50,$A$9:$A50,$A50))</f>
        <v>#N/A</v>
      </c>
      <c r="L50" s="11" t="e">
        <f t="shared" si="8"/>
        <v>#N/A</v>
      </c>
      <c r="N50" s="2"/>
      <c r="P50" s="2"/>
    </row>
    <row r="51" spans="1:16" s="5" customFormat="1" x14ac:dyDescent="0.35">
      <c r="A51" s="3">
        <f t="shared" si="9"/>
        <v>42</v>
      </c>
      <c r="B51" s="10">
        <f t="shared" si="4"/>
        <v>44604</v>
      </c>
      <c r="C51" s="9"/>
      <c r="D51" s="20" t="str" cm="1">
        <f t="array" ref="D51">IF(ISBLANK(C51),"",TREND(C$9:C51,$A$9:$A51,$A51))</f>
        <v/>
      </c>
      <c r="E51" s="11">
        <f t="shared" si="0"/>
        <v>0</v>
      </c>
      <c r="F51" s="13"/>
      <c r="G51" s="11" t="e">
        <f t="shared" si="1"/>
        <v>#N/A</v>
      </c>
      <c r="H51" s="20" t="e" cm="1">
        <f t="array" ref="H51">IF(G51="N/A","",TREND(G$9:G51,$A$9:$A51,$A51))</f>
        <v>#N/A</v>
      </c>
      <c r="I51" s="11" t="e">
        <f t="shared" si="5"/>
        <v>#N/A</v>
      </c>
      <c r="J51" s="11" t="e">
        <f t="shared" si="2"/>
        <v>#N/A</v>
      </c>
      <c r="K51" s="20" t="e" cm="1">
        <f t="array" ref="K51">IF(J51="N/A","",TREND(J$9:J51,$A$9:$A51,$A51))</f>
        <v>#N/A</v>
      </c>
      <c r="L51" s="11" t="e">
        <f t="shared" si="8"/>
        <v>#N/A</v>
      </c>
      <c r="N51" s="6"/>
      <c r="P51" s="6"/>
    </row>
    <row r="52" spans="1:16" x14ac:dyDescent="0.35">
      <c r="A52" s="1">
        <f t="shared" si="9"/>
        <v>43</v>
      </c>
      <c r="B52" s="10">
        <f t="shared" si="4"/>
        <v>44605</v>
      </c>
      <c r="C52" s="9"/>
      <c r="D52" s="20" t="str" cm="1">
        <f t="array" ref="D52">IF(ISBLANK(C52),"",TREND(C$9:C52,$A$9:$A52,$A52))</f>
        <v/>
      </c>
      <c r="E52" s="11">
        <f t="shared" si="0"/>
        <v>0</v>
      </c>
      <c r="F52" s="13"/>
      <c r="G52" s="11" t="e">
        <f t="shared" si="1"/>
        <v>#N/A</v>
      </c>
      <c r="H52" s="20" t="e" cm="1">
        <f t="array" ref="H52">IF(G52="N/A","",TREND(G$9:G52,$A$9:$A52,$A52))</f>
        <v>#N/A</v>
      </c>
      <c r="I52" s="11" t="e">
        <f t="shared" si="5"/>
        <v>#N/A</v>
      </c>
      <c r="J52" s="11" t="e">
        <f t="shared" si="2"/>
        <v>#N/A</v>
      </c>
      <c r="K52" s="20" t="e" cm="1">
        <f t="array" ref="K52">IF(J52="N/A","",TREND(J$9:J52,$A$9:$A52,$A52))</f>
        <v>#N/A</v>
      </c>
      <c r="L52" s="11" t="e">
        <f t="shared" si="8"/>
        <v>#N/A</v>
      </c>
      <c r="N52" s="2"/>
      <c r="P52" s="2"/>
    </row>
    <row r="53" spans="1:16" x14ac:dyDescent="0.35">
      <c r="A53" s="1">
        <f t="shared" si="9"/>
        <v>44</v>
      </c>
      <c r="B53" s="10">
        <f t="shared" si="4"/>
        <v>44606</v>
      </c>
      <c r="C53" s="9"/>
      <c r="D53" s="20" t="str" cm="1">
        <f t="array" ref="D53">IF(ISBLANK(C53),"",TREND(C$9:C53,$A$9:$A53,$A53))</f>
        <v/>
      </c>
      <c r="E53" s="11">
        <f t="shared" si="0"/>
        <v>0</v>
      </c>
      <c r="F53" s="13"/>
      <c r="G53" s="11" t="e">
        <f t="shared" si="1"/>
        <v>#N/A</v>
      </c>
      <c r="H53" s="20" t="e" cm="1">
        <f t="array" ref="H53">IF(G53="N/A","",TREND(G$9:G53,$A$9:$A53,$A53))</f>
        <v>#N/A</v>
      </c>
      <c r="I53" s="11" t="e">
        <f t="shared" si="5"/>
        <v>#N/A</v>
      </c>
      <c r="J53" s="11" t="e">
        <f t="shared" si="2"/>
        <v>#N/A</v>
      </c>
      <c r="K53" s="20" t="e" cm="1">
        <f t="array" ref="K53">IF(J53="N/A","",TREND(J$9:J53,$A$9:$A53,$A53))</f>
        <v>#N/A</v>
      </c>
      <c r="L53" s="11" t="e">
        <f t="shared" si="8"/>
        <v>#N/A</v>
      </c>
      <c r="N53" s="2"/>
      <c r="P53" s="2"/>
    </row>
    <row r="54" spans="1:16" x14ac:dyDescent="0.35">
      <c r="A54" s="1">
        <f t="shared" si="9"/>
        <v>45</v>
      </c>
      <c r="B54" s="10">
        <f t="shared" si="4"/>
        <v>44607</v>
      </c>
      <c r="C54" s="9"/>
      <c r="D54" s="20" t="str" cm="1">
        <f t="array" ref="D54">IF(ISBLANK(C54),"",TREND(C$9:C54,$A$9:$A54,$A54))</f>
        <v/>
      </c>
      <c r="E54" s="11">
        <f t="shared" si="0"/>
        <v>0</v>
      </c>
      <c r="F54" s="13"/>
      <c r="G54" s="11" t="e">
        <f t="shared" si="1"/>
        <v>#N/A</v>
      </c>
      <c r="H54" s="20" t="e" cm="1">
        <f t="array" ref="H54">IF(G54="N/A","",TREND(G$9:G54,$A$9:$A54,$A54))</f>
        <v>#N/A</v>
      </c>
      <c r="I54" s="11" t="e">
        <f t="shared" si="5"/>
        <v>#N/A</v>
      </c>
      <c r="J54" s="11" t="e">
        <f t="shared" si="2"/>
        <v>#N/A</v>
      </c>
      <c r="K54" s="20" t="e" cm="1">
        <f t="array" ref="K54">IF(J54="N/A","",TREND(J$9:J54,$A$9:$A54,$A54))</f>
        <v>#N/A</v>
      </c>
      <c r="L54" s="11" t="e">
        <f t="shared" si="8"/>
        <v>#N/A</v>
      </c>
      <c r="N54" s="2"/>
      <c r="P54" s="2"/>
    </row>
    <row r="55" spans="1:16" x14ac:dyDescent="0.35">
      <c r="A55" s="1">
        <f t="shared" si="9"/>
        <v>46</v>
      </c>
      <c r="B55" s="10">
        <f t="shared" si="4"/>
        <v>44608</v>
      </c>
      <c r="C55" s="9"/>
      <c r="D55" s="20" t="str" cm="1">
        <f t="array" ref="D55">IF(ISBLANK(C55),"",TREND(C$9:C55,$A$9:$A55,$A55))</f>
        <v/>
      </c>
      <c r="E55" s="11">
        <f t="shared" si="0"/>
        <v>0</v>
      </c>
      <c r="F55" s="13"/>
      <c r="G55" s="11" t="e">
        <f t="shared" si="1"/>
        <v>#N/A</v>
      </c>
      <c r="H55" s="20" t="e" cm="1">
        <f t="array" ref="H55">IF(G55="N/A","",TREND(G$9:G55,$A$9:$A55,$A55))</f>
        <v>#N/A</v>
      </c>
      <c r="I55" s="11" t="e">
        <f t="shared" si="5"/>
        <v>#N/A</v>
      </c>
      <c r="J55" s="11" t="e">
        <f t="shared" si="2"/>
        <v>#N/A</v>
      </c>
      <c r="K55" s="20" t="e" cm="1">
        <f t="array" ref="K55">IF(J55="N/A","",TREND(J$9:J55,$A$9:$A55,$A55))</f>
        <v>#N/A</v>
      </c>
      <c r="L55" s="11" t="e">
        <f t="shared" si="8"/>
        <v>#N/A</v>
      </c>
      <c r="N55" s="2"/>
      <c r="P55" s="2"/>
    </row>
    <row r="56" spans="1:16" x14ac:dyDescent="0.35">
      <c r="A56" s="1">
        <f t="shared" si="9"/>
        <v>47</v>
      </c>
      <c r="B56" s="10">
        <f t="shared" si="4"/>
        <v>44609</v>
      </c>
      <c r="C56" s="9"/>
      <c r="D56" s="20" t="str" cm="1">
        <f t="array" ref="D56">IF(ISBLANK(C56),"",TREND(C$9:C56,$A$9:$A56,$A56))</f>
        <v/>
      </c>
      <c r="E56" s="11">
        <f t="shared" si="0"/>
        <v>0</v>
      </c>
      <c r="F56" s="13"/>
      <c r="G56" s="11" t="e">
        <f t="shared" si="1"/>
        <v>#N/A</v>
      </c>
      <c r="H56" s="20" t="e" cm="1">
        <f t="array" ref="H56">IF(G56="N/A","",TREND(G$9:G56,$A$9:$A56,$A56))</f>
        <v>#N/A</v>
      </c>
      <c r="I56" s="11" t="e">
        <f t="shared" si="5"/>
        <v>#N/A</v>
      </c>
      <c r="J56" s="11" t="e">
        <f t="shared" si="2"/>
        <v>#N/A</v>
      </c>
      <c r="K56" s="20" t="e" cm="1">
        <f t="array" ref="K56">IF(J56="N/A","",TREND(J$9:J56,$A$9:$A56,$A56))</f>
        <v>#N/A</v>
      </c>
      <c r="L56" s="11" t="e">
        <f t="shared" si="8"/>
        <v>#N/A</v>
      </c>
      <c r="N56" s="2"/>
      <c r="P56" s="2"/>
    </row>
    <row r="57" spans="1:16" x14ac:dyDescent="0.35">
      <c r="A57" s="1">
        <f t="shared" si="9"/>
        <v>48</v>
      </c>
      <c r="B57" s="10">
        <f t="shared" si="4"/>
        <v>44610</v>
      </c>
      <c r="C57" s="9"/>
      <c r="D57" s="20" t="str" cm="1">
        <f t="array" ref="D57">IF(ISBLANK(C57),"",TREND(C$9:C57,$A$9:$A57,$A57))</f>
        <v/>
      </c>
      <c r="E57" s="11">
        <f t="shared" si="0"/>
        <v>0</v>
      </c>
      <c r="F57" s="13"/>
      <c r="G57" s="11" t="e">
        <f t="shared" si="1"/>
        <v>#N/A</v>
      </c>
      <c r="H57" s="20" t="e" cm="1">
        <f t="array" ref="H57">IF(G57="N/A","",TREND(G$9:G57,$A$9:$A57,$A57))</f>
        <v>#N/A</v>
      </c>
      <c r="I57" s="11" t="e">
        <f t="shared" si="5"/>
        <v>#N/A</v>
      </c>
      <c r="J57" s="11" t="e">
        <f t="shared" si="2"/>
        <v>#N/A</v>
      </c>
      <c r="K57" s="20" t="e" cm="1">
        <f t="array" ref="K57">IF(J57="N/A","",TREND(J$9:J57,$A$9:$A57,$A57))</f>
        <v>#N/A</v>
      </c>
      <c r="L57" s="11" t="e">
        <f t="shared" si="8"/>
        <v>#N/A</v>
      </c>
      <c r="N57" s="2"/>
      <c r="P57" s="2"/>
    </row>
    <row r="58" spans="1:16" s="5" customFormat="1" x14ac:dyDescent="0.35">
      <c r="A58" s="3">
        <f t="shared" si="9"/>
        <v>49</v>
      </c>
      <c r="B58" s="10">
        <f t="shared" si="4"/>
        <v>44611</v>
      </c>
      <c r="C58" s="9"/>
      <c r="D58" s="20" t="str" cm="1">
        <f t="array" ref="D58">IF(ISBLANK(C58),"",TREND(C$9:C58,$A$9:$A58,$A58))</f>
        <v/>
      </c>
      <c r="E58" s="11">
        <f t="shared" si="0"/>
        <v>0</v>
      </c>
      <c r="F58" s="13"/>
      <c r="G58" s="11" t="e">
        <f t="shared" si="1"/>
        <v>#N/A</v>
      </c>
      <c r="H58" s="20" t="e" cm="1">
        <f t="array" ref="H58">IF(G58="N/A","",TREND(G$9:G58,$A$9:$A58,$A58))</f>
        <v>#N/A</v>
      </c>
      <c r="I58" s="11" t="e">
        <f t="shared" si="5"/>
        <v>#N/A</v>
      </c>
      <c r="J58" s="11" t="e">
        <f t="shared" si="2"/>
        <v>#N/A</v>
      </c>
      <c r="K58" s="20" t="e" cm="1">
        <f t="array" ref="K58">IF(J58="N/A","",TREND(J$9:J58,$A$9:$A58,$A58))</f>
        <v>#N/A</v>
      </c>
      <c r="L58" s="11" t="e">
        <f t="shared" si="8"/>
        <v>#N/A</v>
      </c>
      <c r="N58" s="6"/>
      <c r="P58" s="6"/>
    </row>
    <row r="59" spans="1:16" x14ac:dyDescent="0.35">
      <c r="A59" s="1">
        <f t="shared" si="9"/>
        <v>50</v>
      </c>
      <c r="B59" s="10">
        <f t="shared" si="4"/>
        <v>44612</v>
      </c>
      <c r="C59" s="9"/>
      <c r="D59" s="20" t="str" cm="1">
        <f t="array" ref="D59">IF(ISBLANK(C59),"",TREND(C$9:C59,$A$9:$A59,$A59))</f>
        <v/>
      </c>
      <c r="E59" s="11">
        <f t="shared" si="0"/>
        <v>0</v>
      </c>
      <c r="F59" s="13"/>
      <c r="G59" s="11" t="e">
        <f t="shared" si="1"/>
        <v>#N/A</v>
      </c>
      <c r="H59" s="20" t="e" cm="1">
        <f t="array" ref="H59">IF(G59="N/A","",TREND(G$9:G59,$A$9:$A59,$A59))</f>
        <v>#N/A</v>
      </c>
      <c r="I59" s="11" t="e">
        <f t="shared" si="5"/>
        <v>#N/A</v>
      </c>
      <c r="J59" s="11" t="e">
        <f t="shared" si="2"/>
        <v>#N/A</v>
      </c>
      <c r="K59" s="20" t="e" cm="1">
        <f t="array" ref="K59">IF(J59="N/A","",TREND(J$9:J59,$A$9:$A59,$A59))</f>
        <v>#N/A</v>
      </c>
      <c r="L59" s="11" t="e">
        <f t="shared" si="8"/>
        <v>#N/A</v>
      </c>
      <c r="N59" s="2"/>
      <c r="P59" s="2"/>
    </row>
    <row r="60" spans="1:16" x14ac:dyDescent="0.35">
      <c r="A60" s="1">
        <f t="shared" ref="A60:B75" si="10">A59+1</f>
        <v>51</v>
      </c>
      <c r="B60" s="10">
        <f t="shared" si="4"/>
        <v>44613</v>
      </c>
      <c r="C60" s="9"/>
      <c r="D60" s="20" t="str" cm="1">
        <f t="array" ref="D60">IF(ISBLANK(C60),"",TREND(C$9:C60,$A$9:$A60,$A60))</f>
        <v/>
      </c>
      <c r="E60" s="11">
        <f t="shared" si="0"/>
        <v>0</v>
      </c>
      <c r="F60" s="13"/>
      <c r="G60" s="11" t="e">
        <f t="shared" si="1"/>
        <v>#N/A</v>
      </c>
      <c r="H60" s="20" t="e" cm="1">
        <f t="array" ref="H60">IF(G60="N/A","",TREND(G$9:G60,$A$9:$A60,$A60))</f>
        <v>#N/A</v>
      </c>
      <c r="I60" s="11" t="e">
        <f t="shared" si="5"/>
        <v>#N/A</v>
      </c>
      <c r="J60" s="11" t="e">
        <f t="shared" si="2"/>
        <v>#N/A</v>
      </c>
      <c r="K60" s="20" t="e" cm="1">
        <f t="array" ref="K60">IF(J60="N/A","",TREND(J$9:J60,$A$9:$A60,$A60))</f>
        <v>#N/A</v>
      </c>
      <c r="L60" s="11" t="e">
        <f t="shared" si="8"/>
        <v>#N/A</v>
      </c>
      <c r="N60" s="2"/>
      <c r="P60" s="2"/>
    </row>
    <row r="61" spans="1:16" x14ac:dyDescent="0.35">
      <c r="A61" s="1">
        <f t="shared" si="10"/>
        <v>52</v>
      </c>
      <c r="B61" s="10">
        <f t="shared" si="4"/>
        <v>44614</v>
      </c>
      <c r="C61" s="9"/>
      <c r="D61" s="20" t="str" cm="1">
        <f t="array" ref="D61">IF(ISBLANK(C61),"",TREND(C$9:C61,$A$9:$A61,$A61))</f>
        <v/>
      </c>
      <c r="E61" s="11">
        <f t="shared" si="0"/>
        <v>0</v>
      </c>
      <c r="F61" s="13"/>
      <c r="G61" s="11" t="e">
        <f t="shared" si="1"/>
        <v>#N/A</v>
      </c>
      <c r="H61" s="20" t="e" cm="1">
        <f t="array" ref="H61">IF(G61="N/A","",TREND(G$9:G61,$A$9:$A61,$A61))</f>
        <v>#N/A</v>
      </c>
      <c r="I61" s="11" t="e">
        <f t="shared" si="5"/>
        <v>#N/A</v>
      </c>
      <c r="J61" s="11" t="e">
        <f t="shared" si="2"/>
        <v>#N/A</v>
      </c>
      <c r="K61" s="20" t="e" cm="1">
        <f t="array" ref="K61">IF(J61="N/A","",TREND(J$9:J61,$A$9:$A61,$A61))</f>
        <v>#N/A</v>
      </c>
      <c r="L61" s="11" t="e">
        <f t="shared" si="8"/>
        <v>#N/A</v>
      </c>
      <c r="N61" s="2"/>
      <c r="P61" s="2"/>
    </row>
    <row r="62" spans="1:16" x14ac:dyDescent="0.35">
      <c r="A62" s="1">
        <f t="shared" si="10"/>
        <v>53</v>
      </c>
      <c r="B62" s="10">
        <f t="shared" si="4"/>
        <v>44615</v>
      </c>
      <c r="C62" s="9"/>
      <c r="D62" s="20" t="str" cm="1">
        <f t="array" ref="D62">IF(ISBLANK(C62),"",TREND(C$9:C62,$A$9:$A62,$A62))</f>
        <v/>
      </c>
      <c r="E62" s="11">
        <f t="shared" si="0"/>
        <v>0</v>
      </c>
      <c r="F62" s="13"/>
      <c r="G62" s="11" t="e">
        <f t="shared" si="1"/>
        <v>#N/A</v>
      </c>
      <c r="H62" s="20" t="e" cm="1">
        <f t="array" ref="H62">IF(G62="N/A","",TREND(G$9:G62,$A$9:$A62,$A62))</f>
        <v>#N/A</v>
      </c>
      <c r="I62" s="11" t="e">
        <f t="shared" si="5"/>
        <v>#N/A</v>
      </c>
      <c r="J62" s="11" t="e">
        <f t="shared" si="2"/>
        <v>#N/A</v>
      </c>
      <c r="K62" s="20" t="e" cm="1">
        <f t="array" ref="K62">IF(J62="N/A","",TREND(J$9:J62,$A$9:$A62,$A62))</f>
        <v>#N/A</v>
      </c>
      <c r="L62" s="11" t="e">
        <f t="shared" si="8"/>
        <v>#N/A</v>
      </c>
      <c r="N62" s="2"/>
      <c r="P62" s="2"/>
    </row>
    <row r="63" spans="1:16" x14ac:dyDescent="0.35">
      <c r="A63" s="1">
        <f t="shared" si="10"/>
        <v>54</v>
      </c>
      <c r="B63" s="10">
        <f t="shared" si="4"/>
        <v>44616</v>
      </c>
      <c r="C63" s="9"/>
      <c r="D63" s="20" t="str" cm="1">
        <f t="array" ref="D63">IF(ISBLANK(C63),"",TREND(C$9:C63,$A$9:$A63,$A63))</f>
        <v/>
      </c>
      <c r="E63" s="11">
        <f t="shared" si="0"/>
        <v>0</v>
      </c>
      <c r="F63" s="13"/>
      <c r="G63" s="11" t="e">
        <f t="shared" si="1"/>
        <v>#N/A</v>
      </c>
      <c r="H63" s="20" t="e" cm="1">
        <f t="array" ref="H63">IF(G63="N/A","",TREND(G$9:G63,$A$9:$A63,$A63))</f>
        <v>#N/A</v>
      </c>
      <c r="I63" s="11" t="e">
        <f t="shared" si="5"/>
        <v>#N/A</v>
      </c>
      <c r="J63" s="11" t="e">
        <f t="shared" si="2"/>
        <v>#N/A</v>
      </c>
      <c r="K63" s="20" t="e" cm="1">
        <f t="array" ref="K63">IF(J63="N/A","",TREND(J$9:J63,$A$9:$A63,$A63))</f>
        <v>#N/A</v>
      </c>
      <c r="L63" s="11" t="e">
        <f t="shared" si="8"/>
        <v>#N/A</v>
      </c>
      <c r="N63" s="2"/>
      <c r="P63" s="2"/>
    </row>
    <row r="64" spans="1:16" x14ac:dyDescent="0.35">
      <c r="A64" s="1">
        <f t="shared" si="10"/>
        <v>55</v>
      </c>
      <c r="B64" s="10">
        <f t="shared" si="4"/>
        <v>44617</v>
      </c>
      <c r="C64" s="9"/>
      <c r="D64" s="20" t="str" cm="1">
        <f t="array" ref="D64">IF(ISBLANK(C64),"",TREND(C$9:C64,$A$9:$A64,$A64))</f>
        <v/>
      </c>
      <c r="E64" s="11">
        <f t="shared" si="0"/>
        <v>0</v>
      </c>
      <c r="F64" s="13"/>
      <c r="G64" s="11" t="e">
        <f t="shared" si="1"/>
        <v>#N/A</v>
      </c>
      <c r="H64" s="20" t="e" cm="1">
        <f t="array" ref="H64">IF(G64="N/A","",TREND(G$9:G64,$A$9:$A64,$A64))</f>
        <v>#N/A</v>
      </c>
      <c r="I64" s="11" t="e">
        <f t="shared" si="5"/>
        <v>#N/A</v>
      </c>
      <c r="J64" s="11" t="e">
        <f t="shared" si="2"/>
        <v>#N/A</v>
      </c>
      <c r="K64" s="20" t="e" cm="1">
        <f t="array" ref="K64">IF(J64="N/A","",TREND(J$9:J64,$A$9:$A64,$A64))</f>
        <v>#N/A</v>
      </c>
      <c r="L64" s="11" t="e">
        <f t="shared" si="8"/>
        <v>#N/A</v>
      </c>
      <c r="N64" s="2"/>
      <c r="P64" s="2"/>
    </row>
    <row r="65" spans="1:16" s="5" customFormat="1" x14ac:dyDescent="0.35">
      <c r="A65" s="3">
        <f t="shared" si="10"/>
        <v>56</v>
      </c>
      <c r="B65" s="10">
        <f t="shared" si="4"/>
        <v>44618</v>
      </c>
      <c r="C65" s="9"/>
      <c r="D65" s="20" t="str" cm="1">
        <f t="array" ref="D65">IF(ISBLANK(C65),"",TREND(C$9:C65,$A$9:$A65,$A65))</f>
        <v/>
      </c>
      <c r="E65" s="11">
        <f t="shared" si="0"/>
        <v>0</v>
      </c>
      <c r="F65" s="13"/>
      <c r="G65" s="11" t="e">
        <f t="shared" si="1"/>
        <v>#N/A</v>
      </c>
      <c r="H65" s="20" t="e" cm="1">
        <f t="array" ref="H65">IF(G65="N/A","",TREND(G$9:G65,$A$9:$A65,$A65))</f>
        <v>#N/A</v>
      </c>
      <c r="I65" s="11" t="e">
        <f t="shared" si="5"/>
        <v>#N/A</v>
      </c>
      <c r="J65" s="11" t="e">
        <f t="shared" si="2"/>
        <v>#N/A</v>
      </c>
      <c r="K65" s="20" t="e" cm="1">
        <f t="array" ref="K65">IF(J65="N/A","",TREND(J$9:J65,$A$9:$A65,$A65))</f>
        <v>#N/A</v>
      </c>
      <c r="L65" s="11" t="e">
        <f t="shared" si="8"/>
        <v>#N/A</v>
      </c>
      <c r="N65" s="6"/>
      <c r="P65" s="6"/>
    </row>
    <row r="66" spans="1:16" x14ac:dyDescent="0.35">
      <c r="A66" s="1">
        <f t="shared" si="10"/>
        <v>57</v>
      </c>
      <c r="B66" s="10">
        <f t="shared" si="4"/>
        <v>44619</v>
      </c>
      <c r="C66" s="9"/>
      <c r="D66" s="20" t="str" cm="1">
        <f t="array" ref="D66">IF(ISBLANK(C66),"",TREND(C$9:C66,$A$9:$A66,$A66))</f>
        <v/>
      </c>
      <c r="E66" s="11">
        <f t="shared" si="0"/>
        <v>0</v>
      </c>
      <c r="F66" s="13"/>
      <c r="G66" s="11" t="e">
        <f t="shared" si="1"/>
        <v>#N/A</v>
      </c>
      <c r="H66" s="20" t="e" cm="1">
        <f t="array" ref="H66">IF(G66="N/A","",TREND(G$9:G66,$A$9:$A66,$A66))</f>
        <v>#N/A</v>
      </c>
      <c r="I66" s="11" t="e">
        <f t="shared" si="5"/>
        <v>#N/A</v>
      </c>
      <c r="J66" s="11" t="e">
        <f t="shared" si="2"/>
        <v>#N/A</v>
      </c>
      <c r="K66" s="20" t="e" cm="1">
        <f t="array" ref="K66">IF(J66="N/A","",TREND(J$9:J66,$A$9:$A66,$A66))</f>
        <v>#N/A</v>
      </c>
      <c r="L66" s="11" t="e">
        <f t="shared" si="8"/>
        <v>#N/A</v>
      </c>
      <c r="N66" s="2"/>
      <c r="P66" s="2"/>
    </row>
    <row r="67" spans="1:16" x14ac:dyDescent="0.35">
      <c r="A67" s="1">
        <f t="shared" si="10"/>
        <v>58</v>
      </c>
      <c r="B67" s="10">
        <f t="shared" si="4"/>
        <v>44620</v>
      </c>
      <c r="C67" s="9"/>
      <c r="D67" s="20" t="str" cm="1">
        <f t="array" ref="D67">IF(ISBLANK(C67),"",TREND(C$9:C67,$A$9:$A67,$A67))</f>
        <v/>
      </c>
      <c r="E67" s="11">
        <f t="shared" si="0"/>
        <v>0</v>
      </c>
      <c r="F67" s="13"/>
      <c r="G67" s="11" t="e">
        <f t="shared" si="1"/>
        <v>#N/A</v>
      </c>
      <c r="H67" s="20" t="e" cm="1">
        <f t="array" ref="H67">IF(G67="N/A","",TREND(G$9:G67,$A$9:$A67,$A67))</f>
        <v>#N/A</v>
      </c>
      <c r="I67" s="11" t="e">
        <f t="shared" si="5"/>
        <v>#N/A</v>
      </c>
      <c r="J67" s="11" t="e">
        <f t="shared" si="2"/>
        <v>#N/A</v>
      </c>
      <c r="K67" s="20" t="e" cm="1">
        <f t="array" ref="K67">IF(J67="N/A","",TREND(J$9:J67,$A$9:$A67,$A67))</f>
        <v>#N/A</v>
      </c>
      <c r="L67" s="11" t="e">
        <f t="shared" si="8"/>
        <v>#N/A</v>
      </c>
      <c r="N67" s="2"/>
      <c r="P67" s="2"/>
    </row>
    <row r="68" spans="1:16" x14ac:dyDescent="0.35">
      <c r="A68" s="1">
        <f t="shared" si="10"/>
        <v>59</v>
      </c>
      <c r="B68" s="10">
        <f t="shared" si="4"/>
        <v>44621</v>
      </c>
      <c r="C68" s="9"/>
      <c r="D68" s="20" t="str" cm="1">
        <f t="array" ref="D68">IF(ISBLANK(C68),"",TREND(C$9:C68,$A$9:$A68,$A68))</f>
        <v/>
      </c>
      <c r="E68" s="11">
        <f t="shared" si="0"/>
        <v>0</v>
      </c>
      <c r="F68" s="13"/>
      <c r="G68" s="11" t="e">
        <f t="shared" si="1"/>
        <v>#N/A</v>
      </c>
      <c r="H68" s="20" t="e" cm="1">
        <f t="array" ref="H68">IF(G68="N/A","",TREND(G$9:G68,$A$9:$A68,$A68))</f>
        <v>#N/A</v>
      </c>
      <c r="I68" s="11" t="e">
        <f t="shared" si="5"/>
        <v>#N/A</v>
      </c>
      <c r="J68" s="11" t="e">
        <f t="shared" si="2"/>
        <v>#N/A</v>
      </c>
      <c r="K68" s="20" t="e" cm="1">
        <f t="array" ref="K68">IF(J68="N/A","",TREND(J$9:J68,$A$9:$A68,$A68))</f>
        <v>#N/A</v>
      </c>
      <c r="L68" s="11" t="e">
        <f t="shared" si="8"/>
        <v>#N/A</v>
      </c>
      <c r="N68" s="2"/>
      <c r="P68" s="2"/>
    </row>
    <row r="69" spans="1:16" x14ac:dyDescent="0.35">
      <c r="A69" s="1">
        <f t="shared" si="10"/>
        <v>60</v>
      </c>
      <c r="B69" s="10">
        <f t="shared" si="4"/>
        <v>44622</v>
      </c>
      <c r="C69" s="9"/>
      <c r="D69" s="20" t="str" cm="1">
        <f t="array" ref="D69">IF(ISBLANK(C69),"",TREND(C$9:C69,$A$9:$A69,$A69))</f>
        <v/>
      </c>
      <c r="E69" s="11">
        <f t="shared" si="0"/>
        <v>0</v>
      </c>
      <c r="F69" s="13"/>
      <c r="G69" s="11" t="e">
        <f t="shared" si="1"/>
        <v>#N/A</v>
      </c>
      <c r="H69" s="20" t="e" cm="1">
        <f t="array" ref="H69">IF(G69="N/A","",TREND(G$9:G69,$A$9:$A69,$A69))</f>
        <v>#N/A</v>
      </c>
      <c r="I69" s="11" t="e">
        <f t="shared" si="5"/>
        <v>#N/A</v>
      </c>
      <c r="J69" s="11" t="e">
        <f t="shared" si="2"/>
        <v>#N/A</v>
      </c>
      <c r="K69" s="20" t="e" cm="1">
        <f t="array" ref="K69">IF(J69="N/A","",TREND(J$9:J69,$A$9:$A69,$A69))</f>
        <v>#N/A</v>
      </c>
      <c r="L69" s="11" t="e">
        <f t="shared" si="8"/>
        <v>#N/A</v>
      </c>
      <c r="N69" s="2"/>
      <c r="P69" s="2"/>
    </row>
    <row r="70" spans="1:16" x14ac:dyDescent="0.35">
      <c r="A70" s="1">
        <f t="shared" si="10"/>
        <v>61</v>
      </c>
      <c r="B70" s="10">
        <f t="shared" si="4"/>
        <v>44623</v>
      </c>
      <c r="C70" s="9"/>
      <c r="D70" s="20" t="str" cm="1">
        <f t="array" ref="D70">IF(ISBLANK(C70),"",TREND(C$9:C70,$A$9:$A70,$A70))</f>
        <v/>
      </c>
      <c r="E70" s="11">
        <f t="shared" si="0"/>
        <v>0</v>
      </c>
      <c r="F70" s="13"/>
      <c r="G70" s="11" t="e">
        <f t="shared" si="1"/>
        <v>#N/A</v>
      </c>
      <c r="H70" s="20" t="e" cm="1">
        <f t="array" ref="H70">IF(G70="N/A","",TREND(G$9:G70,$A$9:$A70,$A70))</f>
        <v>#N/A</v>
      </c>
      <c r="I70" s="11" t="e">
        <f t="shared" si="5"/>
        <v>#N/A</v>
      </c>
      <c r="J70" s="11" t="e">
        <f t="shared" si="2"/>
        <v>#N/A</v>
      </c>
      <c r="K70" s="20" t="e" cm="1">
        <f t="array" ref="K70">IF(J70="N/A","",TREND(J$9:J70,$A$9:$A70,$A70))</f>
        <v>#N/A</v>
      </c>
      <c r="L70" s="11" t="e">
        <f t="shared" si="8"/>
        <v>#N/A</v>
      </c>
      <c r="N70" s="2"/>
      <c r="P70" s="2"/>
    </row>
    <row r="71" spans="1:16" x14ac:dyDescent="0.35">
      <c r="A71" s="1">
        <f t="shared" si="10"/>
        <v>62</v>
      </c>
      <c r="B71" s="10">
        <f t="shared" si="4"/>
        <v>44624</v>
      </c>
      <c r="C71" s="9"/>
      <c r="D71" s="20" t="str" cm="1">
        <f t="array" ref="D71">IF(ISBLANK(C71),"",TREND(C$9:C71,$A$9:$A71,$A71))</f>
        <v/>
      </c>
      <c r="E71" s="11">
        <f t="shared" si="0"/>
        <v>0</v>
      </c>
      <c r="F71" s="13"/>
      <c r="G71" s="11" t="e">
        <f t="shared" si="1"/>
        <v>#N/A</v>
      </c>
      <c r="H71" s="20" t="e" cm="1">
        <f t="array" ref="H71">IF(G71="N/A","",TREND(G$9:G71,$A$9:$A71,$A71))</f>
        <v>#N/A</v>
      </c>
      <c r="I71" s="11" t="e">
        <f t="shared" si="5"/>
        <v>#N/A</v>
      </c>
      <c r="J71" s="11" t="e">
        <f t="shared" si="2"/>
        <v>#N/A</v>
      </c>
      <c r="K71" s="20" t="e" cm="1">
        <f t="array" ref="K71">IF(J71="N/A","",TREND(J$9:J71,$A$9:$A71,$A71))</f>
        <v>#N/A</v>
      </c>
      <c r="L71" s="11" t="e">
        <f t="shared" si="8"/>
        <v>#N/A</v>
      </c>
      <c r="N71" s="2"/>
      <c r="P71" s="2"/>
    </row>
    <row r="72" spans="1:16" s="5" customFormat="1" x14ac:dyDescent="0.35">
      <c r="A72" s="3">
        <f t="shared" si="10"/>
        <v>63</v>
      </c>
      <c r="B72" s="10">
        <f t="shared" si="4"/>
        <v>44625</v>
      </c>
      <c r="C72" s="9"/>
      <c r="D72" s="20" t="str" cm="1">
        <f t="array" ref="D72">IF(ISBLANK(C72),"",TREND(C$9:C72,$A$9:$A72,$A72))</f>
        <v/>
      </c>
      <c r="E72" s="11">
        <f t="shared" si="0"/>
        <v>0</v>
      </c>
      <c r="F72" s="13"/>
      <c r="G72" s="11" t="e">
        <f t="shared" si="1"/>
        <v>#N/A</v>
      </c>
      <c r="H72" s="20" t="e" cm="1">
        <f t="array" ref="H72">IF(G72="N/A","",TREND(G$9:G72,$A$9:$A72,$A72))</f>
        <v>#N/A</v>
      </c>
      <c r="I72" s="11" t="e">
        <f t="shared" si="5"/>
        <v>#N/A</v>
      </c>
      <c r="J72" s="11" t="e">
        <f t="shared" si="2"/>
        <v>#N/A</v>
      </c>
      <c r="K72" s="20" t="e" cm="1">
        <f t="array" ref="K72">IF(J72="N/A","",TREND(J$9:J72,$A$9:$A72,$A72))</f>
        <v>#N/A</v>
      </c>
      <c r="L72" s="11" t="e">
        <f t="shared" si="8"/>
        <v>#N/A</v>
      </c>
      <c r="N72" s="6"/>
      <c r="P72" s="6"/>
    </row>
    <row r="73" spans="1:16" x14ac:dyDescent="0.35">
      <c r="A73" s="1">
        <f t="shared" si="10"/>
        <v>64</v>
      </c>
      <c r="B73" s="10">
        <f t="shared" si="4"/>
        <v>44626</v>
      </c>
      <c r="C73" s="9"/>
      <c r="D73" s="20" t="str" cm="1">
        <f t="array" ref="D73">IF(ISBLANK(C73),"",TREND(C$9:C73,$A$9:$A73,$A73))</f>
        <v/>
      </c>
      <c r="E73" s="11">
        <f t="shared" si="0"/>
        <v>0</v>
      </c>
      <c r="F73" s="13"/>
      <c r="G73" s="11" t="e">
        <f t="shared" si="1"/>
        <v>#N/A</v>
      </c>
      <c r="H73" s="20" t="e" cm="1">
        <f t="array" ref="H73">IF(G73="N/A","",TREND(G$9:G73,$A$9:$A73,$A73))</f>
        <v>#N/A</v>
      </c>
      <c r="I73" s="11" t="e">
        <f t="shared" si="5"/>
        <v>#N/A</v>
      </c>
      <c r="J73" s="11" t="e">
        <f t="shared" si="2"/>
        <v>#N/A</v>
      </c>
      <c r="K73" s="20" t="e" cm="1">
        <f t="array" ref="K73">IF(J73="N/A","",TREND(J$9:J73,$A$9:$A73,$A73))</f>
        <v>#N/A</v>
      </c>
      <c r="L73" s="11" t="e">
        <f t="shared" si="8"/>
        <v>#N/A</v>
      </c>
      <c r="N73" s="2"/>
      <c r="P73" s="2"/>
    </row>
    <row r="74" spans="1:16" x14ac:dyDescent="0.35">
      <c r="A74" s="1">
        <f t="shared" si="10"/>
        <v>65</v>
      </c>
      <c r="B74" s="10">
        <f t="shared" si="4"/>
        <v>44627</v>
      </c>
      <c r="C74" s="9"/>
      <c r="D74" s="20" t="str" cm="1">
        <f t="array" ref="D74">IF(ISBLANK(C74),"",TREND(C$9:C74,$A$9:$A74,$A74))</f>
        <v/>
      </c>
      <c r="E74" s="11">
        <f t="shared" ref="E74:E137" si="11">C74-C73</f>
        <v>0</v>
      </c>
      <c r="F74" s="13"/>
      <c r="G74" s="11" t="e">
        <f t="shared" ref="G74:G137" si="12">IF(OR(ISBLANK($F74),ISBLANK($C74)),NA(), $C74*F74)</f>
        <v>#N/A</v>
      </c>
      <c r="H74" s="20" t="e" cm="1">
        <f t="array" ref="H74">IF(G74="N/A","",TREND(G$9:G74,$A$9:$A74,$A74))</f>
        <v>#N/A</v>
      </c>
      <c r="I74" s="11" t="e">
        <f t="shared" si="5"/>
        <v>#N/A</v>
      </c>
      <c r="J74" s="11" t="e">
        <f t="shared" ref="J74:J137" si="13">IF(OR(ISBLANK(C74),ISBLANK(G74)),NA(),C74-G74)</f>
        <v>#N/A</v>
      </c>
      <c r="K74" s="20" t="e" cm="1">
        <f t="array" ref="K74">IF(J74="N/A","",TREND(J$9:J74,$A$9:$A74,$A74))</f>
        <v>#N/A</v>
      </c>
      <c r="L74" s="11" t="e">
        <f t="shared" si="8"/>
        <v>#N/A</v>
      </c>
      <c r="N74" s="2"/>
      <c r="P74" s="2"/>
    </row>
    <row r="75" spans="1:16" x14ac:dyDescent="0.35">
      <c r="A75" s="1">
        <f t="shared" si="10"/>
        <v>66</v>
      </c>
      <c r="B75" s="10">
        <f t="shared" si="10"/>
        <v>44628</v>
      </c>
      <c r="C75" s="9"/>
      <c r="D75" s="20" t="str" cm="1">
        <f t="array" ref="D75">IF(ISBLANK(C75),"",TREND(C$9:C75,$A$9:$A75,$A75))</f>
        <v/>
      </c>
      <c r="E75" s="11">
        <f t="shared" si="11"/>
        <v>0</v>
      </c>
      <c r="F75" s="13"/>
      <c r="G75" s="11" t="e">
        <f t="shared" si="12"/>
        <v>#N/A</v>
      </c>
      <c r="H75" s="20" t="e" cm="1">
        <f t="array" ref="H75">IF(G75="N/A","",TREND(G$9:G75,$A$9:$A75,$A75))</f>
        <v>#N/A</v>
      </c>
      <c r="I75" s="11" t="e">
        <f t="shared" ref="I75:I138" si="14">G75-G74</f>
        <v>#N/A</v>
      </c>
      <c r="J75" s="11" t="e">
        <f t="shared" si="13"/>
        <v>#N/A</v>
      </c>
      <c r="K75" s="20" t="e" cm="1">
        <f t="array" ref="K75">IF(J75="N/A","",TREND(J$9:J75,$A$9:$A75,$A75))</f>
        <v>#N/A</v>
      </c>
      <c r="L75" s="11" t="e">
        <f t="shared" si="8"/>
        <v>#N/A</v>
      </c>
      <c r="N75" s="2"/>
      <c r="P75" s="2"/>
    </row>
    <row r="76" spans="1:16" x14ac:dyDescent="0.35">
      <c r="A76" s="1">
        <f t="shared" ref="A76:B91" si="15">A75+1</f>
        <v>67</v>
      </c>
      <c r="B76" s="10">
        <f t="shared" si="15"/>
        <v>44629</v>
      </c>
      <c r="C76" s="9"/>
      <c r="D76" s="20" t="str" cm="1">
        <f t="array" ref="D76">IF(ISBLANK(C76),"",TREND(C$9:C76,$A$9:$A76,$A76))</f>
        <v/>
      </c>
      <c r="E76" s="11">
        <f t="shared" si="11"/>
        <v>0</v>
      </c>
      <c r="F76" s="13"/>
      <c r="G76" s="11" t="e">
        <f t="shared" si="12"/>
        <v>#N/A</v>
      </c>
      <c r="H76" s="20" t="e" cm="1">
        <f t="array" ref="H76">IF(G76="N/A","",TREND(G$9:G76,$A$9:$A76,$A76))</f>
        <v>#N/A</v>
      </c>
      <c r="I76" s="11" t="e">
        <f t="shared" si="14"/>
        <v>#N/A</v>
      </c>
      <c r="J76" s="11" t="e">
        <f t="shared" si="13"/>
        <v>#N/A</v>
      </c>
      <c r="K76" s="20" t="e" cm="1">
        <f t="array" ref="K76">IF(J76="N/A","",TREND(J$9:J76,$A$9:$A76,$A76))</f>
        <v>#N/A</v>
      </c>
      <c r="L76" s="11" t="e">
        <f t="shared" si="8"/>
        <v>#N/A</v>
      </c>
      <c r="N76" s="2"/>
      <c r="P76" s="2"/>
    </row>
    <row r="77" spans="1:16" x14ac:dyDescent="0.35">
      <c r="A77" s="1">
        <f t="shared" si="15"/>
        <v>68</v>
      </c>
      <c r="B77" s="10">
        <f t="shared" si="15"/>
        <v>44630</v>
      </c>
      <c r="C77" s="9"/>
      <c r="D77" s="20" t="str" cm="1">
        <f t="array" ref="D77">IF(ISBLANK(C77),"",TREND(C$9:C77,$A$9:$A77,$A77))</f>
        <v/>
      </c>
      <c r="E77" s="11">
        <f t="shared" si="11"/>
        <v>0</v>
      </c>
      <c r="F77" s="13"/>
      <c r="G77" s="11" t="e">
        <f t="shared" si="12"/>
        <v>#N/A</v>
      </c>
      <c r="H77" s="20" t="e" cm="1">
        <f t="array" ref="H77">IF(G77="N/A","",TREND(G$9:G77,$A$9:$A77,$A77))</f>
        <v>#N/A</v>
      </c>
      <c r="I77" s="11" t="e">
        <f t="shared" si="14"/>
        <v>#N/A</v>
      </c>
      <c r="J77" s="11" t="e">
        <f t="shared" si="13"/>
        <v>#N/A</v>
      </c>
      <c r="K77" s="20" t="e" cm="1">
        <f t="array" ref="K77">IF(J77="N/A","",TREND(J$9:J77,$A$9:$A77,$A77))</f>
        <v>#N/A</v>
      </c>
      <c r="L77" s="11" t="e">
        <f t="shared" si="8"/>
        <v>#N/A</v>
      </c>
      <c r="N77" s="2"/>
      <c r="P77" s="2"/>
    </row>
    <row r="78" spans="1:16" x14ac:dyDescent="0.35">
      <c r="A78" s="1">
        <f t="shared" si="15"/>
        <v>69</v>
      </c>
      <c r="B78" s="10">
        <f t="shared" si="15"/>
        <v>44631</v>
      </c>
      <c r="C78" s="9"/>
      <c r="D78" s="20" t="str" cm="1">
        <f t="array" ref="D78">IF(ISBLANK(C78),"",TREND(C$9:C78,$A$9:$A78,$A78))</f>
        <v/>
      </c>
      <c r="E78" s="11">
        <f t="shared" si="11"/>
        <v>0</v>
      </c>
      <c r="F78" s="13"/>
      <c r="G78" s="11" t="e">
        <f t="shared" si="12"/>
        <v>#N/A</v>
      </c>
      <c r="H78" s="20" t="e" cm="1">
        <f t="array" ref="H78">IF(G78="N/A","",TREND(G$9:G78,$A$9:$A78,$A78))</f>
        <v>#N/A</v>
      </c>
      <c r="I78" s="11" t="e">
        <f t="shared" si="14"/>
        <v>#N/A</v>
      </c>
      <c r="J78" s="11" t="e">
        <f t="shared" si="13"/>
        <v>#N/A</v>
      </c>
      <c r="K78" s="20" t="e" cm="1">
        <f t="array" ref="K78">IF(J78="N/A","",TREND(J$9:J78,$A$9:$A78,$A78))</f>
        <v>#N/A</v>
      </c>
      <c r="L78" s="11" t="e">
        <f t="shared" si="8"/>
        <v>#N/A</v>
      </c>
      <c r="N78" s="2"/>
      <c r="P78" s="2"/>
    </row>
    <row r="79" spans="1:16" s="5" customFormat="1" x14ac:dyDescent="0.35">
      <c r="A79" s="3">
        <f t="shared" si="15"/>
        <v>70</v>
      </c>
      <c r="B79" s="10">
        <f t="shared" si="15"/>
        <v>44632</v>
      </c>
      <c r="C79" s="9"/>
      <c r="D79" s="20" t="str" cm="1">
        <f t="array" ref="D79">IF(ISBLANK(C79),"",TREND(C$9:C79,$A$9:$A79,$A79))</f>
        <v/>
      </c>
      <c r="E79" s="11">
        <f t="shared" si="11"/>
        <v>0</v>
      </c>
      <c r="F79" s="13"/>
      <c r="G79" s="11" t="e">
        <f t="shared" si="12"/>
        <v>#N/A</v>
      </c>
      <c r="H79" s="20" t="e" cm="1">
        <f t="array" ref="H79">IF(G79="N/A","",TREND(G$9:G79,$A$9:$A79,$A79))</f>
        <v>#N/A</v>
      </c>
      <c r="I79" s="11" t="e">
        <f t="shared" si="14"/>
        <v>#N/A</v>
      </c>
      <c r="J79" s="11" t="e">
        <f t="shared" si="13"/>
        <v>#N/A</v>
      </c>
      <c r="K79" s="20" t="e" cm="1">
        <f t="array" ref="K79">IF(J79="N/A","",TREND(J$9:J79,$A$9:$A79,$A79))</f>
        <v>#N/A</v>
      </c>
      <c r="L79" s="11" t="e">
        <f t="shared" si="8"/>
        <v>#N/A</v>
      </c>
      <c r="N79" s="6"/>
      <c r="P79" s="6"/>
    </row>
    <row r="80" spans="1:16" x14ac:dyDescent="0.35">
      <c r="A80" s="1">
        <f t="shared" si="15"/>
        <v>71</v>
      </c>
      <c r="B80" s="10">
        <f t="shared" si="15"/>
        <v>44633</v>
      </c>
      <c r="C80" s="9"/>
      <c r="D80" s="20" t="str" cm="1">
        <f t="array" ref="D80">IF(ISBLANK(C80),"",TREND(C$9:C80,$A$9:$A80,$A80))</f>
        <v/>
      </c>
      <c r="E80" s="11">
        <f t="shared" si="11"/>
        <v>0</v>
      </c>
      <c r="F80" s="13"/>
      <c r="G80" s="11" t="e">
        <f t="shared" si="12"/>
        <v>#N/A</v>
      </c>
      <c r="H80" s="20" t="e" cm="1">
        <f t="array" ref="H80">IF(G80="N/A","",TREND(G$9:G80,$A$9:$A80,$A80))</f>
        <v>#N/A</v>
      </c>
      <c r="I80" s="11" t="e">
        <f t="shared" si="14"/>
        <v>#N/A</v>
      </c>
      <c r="J80" s="11" t="e">
        <f t="shared" si="13"/>
        <v>#N/A</v>
      </c>
      <c r="K80" s="20" t="e" cm="1">
        <f t="array" ref="K80">IF(J80="N/A","",TREND(J$9:J80,$A$9:$A80,$A80))</f>
        <v>#N/A</v>
      </c>
      <c r="L80" s="11" t="e">
        <f t="shared" si="8"/>
        <v>#N/A</v>
      </c>
      <c r="N80" s="2"/>
      <c r="P80" s="2"/>
    </row>
    <row r="81" spans="1:16" x14ac:dyDescent="0.35">
      <c r="A81" s="1">
        <f t="shared" si="15"/>
        <v>72</v>
      </c>
      <c r="B81" s="10">
        <f t="shared" si="15"/>
        <v>44634</v>
      </c>
      <c r="C81" s="9"/>
      <c r="D81" s="20" t="str" cm="1">
        <f t="array" ref="D81">IF(ISBLANK(C81),"",TREND(C$9:C81,$A$9:$A81,$A81))</f>
        <v/>
      </c>
      <c r="E81" s="11">
        <f t="shared" si="11"/>
        <v>0</v>
      </c>
      <c r="F81" s="13"/>
      <c r="G81" s="11" t="e">
        <f t="shared" si="12"/>
        <v>#N/A</v>
      </c>
      <c r="H81" s="20" t="e" cm="1">
        <f t="array" ref="H81">IF(G81="N/A","",TREND(G$9:G81,$A$9:$A81,$A81))</f>
        <v>#N/A</v>
      </c>
      <c r="I81" s="11" t="e">
        <f t="shared" si="14"/>
        <v>#N/A</v>
      </c>
      <c r="J81" s="11" t="e">
        <f t="shared" si="13"/>
        <v>#N/A</v>
      </c>
      <c r="K81" s="20" t="e" cm="1">
        <f t="array" ref="K81">IF(J81="N/A","",TREND(J$9:J81,$A$9:$A81,$A81))</f>
        <v>#N/A</v>
      </c>
      <c r="L81" s="11" t="e">
        <f t="shared" si="8"/>
        <v>#N/A</v>
      </c>
      <c r="N81" s="2"/>
      <c r="P81" s="2"/>
    </row>
    <row r="82" spans="1:16" x14ac:dyDescent="0.35">
      <c r="A82" s="1">
        <f t="shared" si="15"/>
        <v>73</v>
      </c>
      <c r="B82" s="10">
        <f t="shared" si="15"/>
        <v>44635</v>
      </c>
      <c r="C82" s="9"/>
      <c r="D82" s="20" t="str" cm="1">
        <f t="array" ref="D82">IF(ISBLANK(C82),"",TREND(C$9:C82,$A$9:$A82,$A82))</f>
        <v/>
      </c>
      <c r="E82" s="11">
        <f t="shared" si="11"/>
        <v>0</v>
      </c>
      <c r="F82" s="13"/>
      <c r="G82" s="11" t="e">
        <f t="shared" si="12"/>
        <v>#N/A</v>
      </c>
      <c r="H82" s="20" t="e" cm="1">
        <f t="array" ref="H82">IF(G82="N/A","",TREND(G$9:G82,$A$9:$A82,$A82))</f>
        <v>#N/A</v>
      </c>
      <c r="I82" s="11" t="e">
        <f t="shared" si="14"/>
        <v>#N/A</v>
      </c>
      <c r="J82" s="11" t="e">
        <f t="shared" si="13"/>
        <v>#N/A</v>
      </c>
      <c r="K82" s="20" t="e" cm="1">
        <f t="array" ref="K82">IF(J82="N/A","",TREND(J$9:J82,$A$9:$A82,$A82))</f>
        <v>#N/A</v>
      </c>
      <c r="L82" s="11" t="e">
        <f t="shared" si="8"/>
        <v>#N/A</v>
      </c>
      <c r="N82" s="2"/>
      <c r="P82" s="2"/>
    </row>
    <row r="83" spans="1:16" x14ac:dyDescent="0.35">
      <c r="A83" s="1">
        <f t="shared" si="15"/>
        <v>74</v>
      </c>
      <c r="B83" s="10">
        <f t="shared" si="15"/>
        <v>44636</v>
      </c>
      <c r="C83" s="9"/>
      <c r="D83" s="20" t="str" cm="1">
        <f t="array" ref="D83">IF(ISBLANK(C83),"",TREND(C$9:C83,$A$9:$A83,$A83))</f>
        <v/>
      </c>
      <c r="E83" s="11">
        <f t="shared" si="11"/>
        <v>0</v>
      </c>
      <c r="F83" s="13"/>
      <c r="G83" s="11" t="e">
        <f t="shared" si="12"/>
        <v>#N/A</v>
      </c>
      <c r="H83" s="20" t="e" cm="1">
        <f t="array" ref="H83">IF(G83="N/A","",TREND(G$9:G83,$A$9:$A83,$A83))</f>
        <v>#N/A</v>
      </c>
      <c r="I83" s="11" t="e">
        <f t="shared" si="14"/>
        <v>#N/A</v>
      </c>
      <c r="J83" s="11" t="e">
        <f t="shared" si="13"/>
        <v>#N/A</v>
      </c>
      <c r="K83" s="20" t="e" cm="1">
        <f t="array" ref="K83">IF(J83="N/A","",TREND(J$9:J83,$A$9:$A83,$A83))</f>
        <v>#N/A</v>
      </c>
      <c r="L83" s="11" t="e">
        <f t="shared" si="8"/>
        <v>#N/A</v>
      </c>
      <c r="N83" s="2"/>
      <c r="P83" s="2"/>
    </row>
    <row r="84" spans="1:16" x14ac:dyDescent="0.35">
      <c r="A84" s="1">
        <f t="shared" si="15"/>
        <v>75</v>
      </c>
      <c r="B84" s="10">
        <f t="shared" si="15"/>
        <v>44637</v>
      </c>
      <c r="C84" s="9"/>
      <c r="D84" s="20" t="str" cm="1">
        <f t="array" ref="D84">IF(ISBLANK(C84),"",TREND(C$9:C84,$A$9:$A84,$A84))</f>
        <v/>
      </c>
      <c r="E84" s="11">
        <f t="shared" si="11"/>
        <v>0</v>
      </c>
      <c r="F84" s="13"/>
      <c r="G84" s="11" t="e">
        <f t="shared" si="12"/>
        <v>#N/A</v>
      </c>
      <c r="H84" s="20" t="e" cm="1">
        <f t="array" ref="H84">IF(G84="N/A","",TREND(G$9:G84,$A$9:$A84,$A84))</f>
        <v>#N/A</v>
      </c>
      <c r="I84" s="11" t="e">
        <f t="shared" si="14"/>
        <v>#N/A</v>
      </c>
      <c r="J84" s="11" t="e">
        <f t="shared" si="13"/>
        <v>#N/A</v>
      </c>
      <c r="K84" s="20" t="e" cm="1">
        <f t="array" ref="K84">IF(J84="N/A","",TREND(J$9:J84,$A$9:$A84,$A84))</f>
        <v>#N/A</v>
      </c>
      <c r="L84" s="11" t="e">
        <f t="shared" si="8"/>
        <v>#N/A</v>
      </c>
      <c r="N84" s="2"/>
      <c r="P84" s="2"/>
    </row>
    <row r="85" spans="1:16" x14ac:dyDescent="0.35">
      <c r="A85" s="1">
        <f t="shared" si="15"/>
        <v>76</v>
      </c>
      <c r="B85" s="10">
        <f t="shared" si="15"/>
        <v>44638</v>
      </c>
      <c r="C85" s="9"/>
      <c r="D85" s="20" t="str" cm="1">
        <f t="array" ref="D85">IF(ISBLANK(C85),"",TREND(C$9:C85,$A$9:$A85,$A85))</f>
        <v/>
      </c>
      <c r="E85" s="11">
        <f t="shared" si="11"/>
        <v>0</v>
      </c>
      <c r="F85" s="13"/>
      <c r="G85" s="11" t="e">
        <f t="shared" si="12"/>
        <v>#N/A</v>
      </c>
      <c r="H85" s="20" t="e" cm="1">
        <f t="array" ref="H85">IF(G85="N/A","",TREND(G$9:G85,$A$9:$A85,$A85))</f>
        <v>#N/A</v>
      </c>
      <c r="I85" s="11" t="e">
        <f t="shared" si="14"/>
        <v>#N/A</v>
      </c>
      <c r="J85" s="11" t="e">
        <f t="shared" si="13"/>
        <v>#N/A</v>
      </c>
      <c r="K85" s="20" t="e" cm="1">
        <f t="array" ref="K85">IF(J85="N/A","",TREND(J$9:J85,$A$9:$A85,$A85))</f>
        <v>#N/A</v>
      </c>
      <c r="L85" s="11" t="e">
        <f t="shared" si="8"/>
        <v>#N/A</v>
      </c>
      <c r="N85" s="2"/>
      <c r="P85" s="2"/>
    </row>
    <row r="86" spans="1:16" s="5" customFormat="1" x14ac:dyDescent="0.35">
      <c r="A86" s="3">
        <f t="shared" si="15"/>
        <v>77</v>
      </c>
      <c r="B86" s="10">
        <f t="shared" si="15"/>
        <v>44639</v>
      </c>
      <c r="C86" s="9"/>
      <c r="D86" s="20" t="str" cm="1">
        <f t="array" ref="D86">IF(ISBLANK(C86),"",TREND(C$9:C86,$A$9:$A86,$A86))</f>
        <v/>
      </c>
      <c r="E86" s="11">
        <f t="shared" si="11"/>
        <v>0</v>
      </c>
      <c r="F86" s="13"/>
      <c r="G86" s="11" t="e">
        <f t="shared" si="12"/>
        <v>#N/A</v>
      </c>
      <c r="H86" s="20" t="e" cm="1">
        <f t="array" ref="H86">IF(G86="N/A","",TREND(G$9:G86,$A$9:$A86,$A86))</f>
        <v>#N/A</v>
      </c>
      <c r="I86" s="11" t="e">
        <f t="shared" si="14"/>
        <v>#N/A</v>
      </c>
      <c r="J86" s="11" t="e">
        <f t="shared" si="13"/>
        <v>#N/A</v>
      </c>
      <c r="K86" s="20" t="e" cm="1">
        <f t="array" ref="K86">IF(J86="N/A","",TREND(J$9:J86,$A$9:$A86,$A86))</f>
        <v>#N/A</v>
      </c>
      <c r="L86" s="11" t="e">
        <f t="shared" si="8"/>
        <v>#N/A</v>
      </c>
      <c r="N86" s="6"/>
      <c r="P86" s="6"/>
    </row>
    <row r="87" spans="1:16" x14ac:dyDescent="0.35">
      <c r="A87" s="1">
        <f t="shared" si="15"/>
        <v>78</v>
      </c>
      <c r="B87" s="10">
        <f t="shared" si="15"/>
        <v>44640</v>
      </c>
      <c r="C87" s="9"/>
      <c r="D87" s="20" t="str" cm="1">
        <f t="array" ref="D87">IF(ISBLANK(C87),"",TREND(C$9:C87,$A$9:$A87,$A87))</f>
        <v/>
      </c>
      <c r="E87" s="11">
        <f t="shared" si="11"/>
        <v>0</v>
      </c>
      <c r="F87" s="13"/>
      <c r="G87" s="11" t="e">
        <f t="shared" si="12"/>
        <v>#N/A</v>
      </c>
      <c r="H87" s="20" t="e" cm="1">
        <f t="array" ref="H87">IF(G87="N/A","",TREND(G$9:G87,$A$9:$A87,$A87))</f>
        <v>#N/A</v>
      </c>
      <c r="I87" s="11" t="e">
        <f t="shared" si="14"/>
        <v>#N/A</v>
      </c>
      <c r="J87" s="11" t="e">
        <f t="shared" si="13"/>
        <v>#N/A</v>
      </c>
      <c r="K87" s="20" t="e" cm="1">
        <f t="array" ref="K87">IF(J87="N/A","",TREND(J$9:J87,$A$9:$A87,$A87))</f>
        <v>#N/A</v>
      </c>
      <c r="L87" s="11" t="e">
        <f t="shared" si="8"/>
        <v>#N/A</v>
      </c>
      <c r="N87" s="2"/>
      <c r="P87" s="2"/>
    </row>
    <row r="88" spans="1:16" x14ac:dyDescent="0.35">
      <c r="A88" s="1">
        <f t="shared" si="15"/>
        <v>79</v>
      </c>
      <c r="B88" s="10">
        <f t="shared" si="15"/>
        <v>44641</v>
      </c>
      <c r="C88" s="9"/>
      <c r="D88" s="20" t="str" cm="1">
        <f t="array" ref="D88">IF(ISBLANK(C88),"",TREND(C$9:C88,$A$9:$A88,$A88))</f>
        <v/>
      </c>
      <c r="E88" s="11">
        <f t="shared" si="11"/>
        <v>0</v>
      </c>
      <c r="F88" s="13"/>
      <c r="G88" s="11" t="e">
        <f t="shared" si="12"/>
        <v>#N/A</v>
      </c>
      <c r="H88" s="20" t="e" cm="1">
        <f t="array" ref="H88">IF(G88="N/A","",TREND(G$9:G88,$A$9:$A88,$A88))</f>
        <v>#N/A</v>
      </c>
      <c r="I88" s="11" t="e">
        <f t="shared" si="14"/>
        <v>#N/A</v>
      </c>
      <c r="J88" s="11" t="e">
        <f t="shared" si="13"/>
        <v>#N/A</v>
      </c>
      <c r="K88" s="20" t="e" cm="1">
        <f t="array" ref="K88">IF(J88="N/A","",TREND(J$9:J88,$A$9:$A88,$A88))</f>
        <v>#N/A</v>
      </c>
      <c r="L88" s="11" t="e">
        <f t="shared" si="8"/>
        <v>#N/A</v>
      </c>
      <c r="N88" s="2"/>
      <c r="P88" s="2"/>
    </row>
    <row r="89" spans="1:16" x14ac:dyDescent="0.35">
      <c r="A89" s="1">
        <f t="shared" si="15"/>
        <v>80</v>
      </c>
      <c r="B89" s="10">
        <f t="shared" si="15"/>
        <v>44642</v>
      </c>
      <c r="C89" s="9"/>
      <c r="D89" s="20" t="str" cm="1">
        <f t="array" ref="D89">IF(ISBLANK(C89),"",TREND(C$9:C89,$A$9:$A89,$A89))</f>
        <v/>
      </c>
      <c r="E89" s="11">
        <f t="shared" si="11"/>
        <v>0</v>
      </c>
      <c r="F89" s="13"/>
      <c r="G89" s="11" t="e">
        <f t="shared" si="12"/>
        <v>#N/A</v>
      </c>
      <c r="H89" s="20" t="e" cm="1">
        <f t="array" ref="H89">IF(G89="N/A","",TREND(G$9:G89,$A$9:$A89,$A89))</f>
        <v>#N/A</v>
      </c>
      <c r="I89" s="11" t="e">
        <f t="shared" si="14"/>
        <v>#N/A</v>
      </c>
      <c r="J89" s="11" t="e">
        <f t="shared" si="13"/>
        <v>#N/A</v>
      </c>
      <c r="K89" s="20" t="e" cm="1">
        <f t="array" ref="K89">IF(J89="N/A","",TREND(J$9:J89,$A$9:$A89,$A89))</f>
        <v>#N/A</v>
      </c>
      <c r="L89" s="11" t="e">
        <f t="shared" si="8"/>
        <v>#N/A</v>
      </c>
      <c r="N89" s="2"/>
      <c r="P89" s="2"/>
    </row>
    <row r="90" spans="1:16" x14ac:dyDescent="0.35">
      <c r="A90" s="1">
        <f t="shared" si="15"/>
        <v>81</v>
      </c>
      <c r="B90" s="10">
        <f t="shared" si="15"/>
        <v>44643</v>
      </c>
      <c r="C90" s="9"/>
      <c r="D90" s="20" t="str" cm="1">
        <f t="array" ref="D90">IF(ISBLANK(C90),"",TREND(C$9:C90,$A$9:$A90,$A90))</f>
        <v/>
      </c>
      <c r="E90" s="11">
        <f t="shared" si="11"/>
        <v>0</v>
      </c>
      <c r="F90" s="13"/>
      <c r="G90" s="11" t="e">
        <f t="shared" si="12"/>
        <v>#N/A</v>
      </c>
      <c r="H90" s="20" t="e" cm="1">
        <f t="array" ref="H90">IF(G90="N/A","",TREND(G$9:G90,$A$9:$A90,$A90))</f>
        <v>#N/A</v>
      </c>
      <c r="I90" s="11" t="e">
        <f t="shared" si="14"/>
        <v>#N/A</v>
      </c>
      <c r="J90" s="11" t="e">
        <f t="shared" si="13"/>
        <v>#N/A</v>
      </c>
      <c r="K90" s="20" t="e" cm="1">
        <f t="array" ref="K90">IF(J90="N/A","",TREND(J$9:J90,$A$9:$A90,$A90))</f>
        <v>#N/A</v>
      </c>
      <c r="L90" s="11" t="e">
        <f t="shared" si="8"/>
        <v>#N/A</v>
      </c>
      <c r="N90" s="2"/>
      <c r="P90" s="2"/>
    </row>
    <row r="91" spans="1:16" x14ac:dyDescent="0.35">
      <c r="A91" s="1">
        <f t="shared" si="15"/>
        <v>82</v>
      </c>
      <c r="B91" s="10">
        <f t="shared" si="15"/>
        <v>44644</v>
      </c>
      <c r="C91" s="9"/>
      <c r="D91" s="20" t="str" cm="1">
        <f t="array" ref="D91">IF(ISBLANK(C91),"",TREND(C$9:C91,$A$9:$A91,$A91))</f>
        <v/>
      </c>
      <c r="E91" s="11">
        <f t="shared" si="11"/>
        <v>0</v>
      </c>
      <c r="F91" s="13"/>
      <c r="G91" s="11" t="e">
        <f t="shared" si="12"/>
        <v>#N/A</v>
      </c>
      <c r="H91" s="20" t="e" cm="1">
        <f t="array" ref="H91">IF(G91="N/A","",TREND(G$9:G91,$A$9:$A91,$A91))</f>
        <v>#N/A</v>
      </c>
      <c r="I91" s="11" t="e">
        <f t="shared" si="14"/>
        <v>#N/A</v>
      </c>
      <c r="J91" s="11" t="e">
        <f t="shared" si="13"/>
        <v>#N/A</v>
      </c>
      <c r="K91" s="20" t="e" cm="1">
        <f t="array" ref="K91">IF(J91="N/A","",TREND(J$9:J91,$A$9:$A91,$A91))</f>
        <v>#N/A</v>
      </c>
      <c r="L91" s="11" t="e">
        <f t="shared" si="8"/>
        <v>#N/A</v>
      </c>
      <c r="N91" s="2"/>
      <c r="P91" s="2"/>
    </row>
    <row r="92" spans="1:16" x14ac:dyDescent="0.35">
      <c r="A92" s="1">
        <f t="shared" ref="A92:B107" si="16">A91+1</f>
        <v>83</v>
      </c>
      <c r="B92" s="10">
        <f t="shared" si="16"/>
        <v>44645</v>
      </c>
      <c r="C92" s="9"/>
      <c r="D92" s="20" t="str" cm="1">
        <f t="array" ref="D92">IF(ISBLANK(C92),"",TREND(C$9:C92,$A$9:$A92,$A92))</f>
        <v/>
      </c>
      <c r="E92" s="11">
        <f t="shared" si="11"/>
        <v>0</v>
      </c>
      <c r="F92" s="13"/>
      <c r="G92" s="11" t="e">
        <f t="shared" si="12"/>
        <v>#N/A</v>
      </c>
      <c r="H92" s="20" t="e" cm="1">
        <f t="array" ref="H92">IF(G92="N/A","",TREND(G$9:G92,$A$9:$A92,$A92))</f>
        <v>#N/A</v>
      </c>
      <c r="I92" s="11" t="e">
        <f t="shared" si="14"/>
        <v>#N/A</v>
      </c>
      <c r="J92" s="11" t="e">
        <f t="shared" si="13"/>
        <v>#N/A</v>
      </c>
      <c r="K92" s="20" t="e" cm="1">
        <f t="array" ref="K92">IF(J92="N/A","",TREND(J$9:J92,$A$9:$A92,$A92))</f>
        <v>#N/A</v>
      </c>
      <c r="L92" s="11" t="e">
        <f t="shared" si="8"/>
        <v>#N/A</v>
      </c>
      <c r="N92" s="2"/>
      <c r="P92" s="2"/>
    </row>
    <row r="93" spans="1:16" s="5" customFormat="1" x14ac:dyDescent="0.35">
      <c r="A93" s="3">
        <f t="shared" si="16"/>
        <v>84</v>
      </c>
      <c r="B93" s="10">
        <f t="shared" si="16"/>
        <v>44646</v>
      </c>
      <c r="C93" s="9"/>
      <c r="D93" s="20" t="str" cm="1">
        <f t="array" ref="D93">IF(ISBLANK(C93),"",TREND(C$9:C93,$A$9:$A93,$A93))</f>
        <v/>
      </c>
      <c r="E93" s="11">
        <f t="shared" si="11"/>
        <v>0</v>
      </c>
      <c r="F93" s="13"/>
      <c r="G93" s="11" t="e">
        <f t="shared" si="12"/>
        <v>#N/A</v>
      </c>
      <c r="H93" s="20" t="e" cm="1">
        <f t="array" ref="H93">IF(G93="N/A","",TREND(G$9:G93,$A$9:$A93,$A93))</f>
        <v>#N/A</v>
      </c>
      <c r="I93" s="11" t="e">
        <f t="shared" si="14"/>
        <v>#N/A</v>
      </c>
      <c r="J93" s="11" t="e">
        <f t="shared" si="13"/>
        <v>#N/A</v>
      </c>
      <c r="K93" s="20" t="e" cm="1">
        <f t="array" ref="K93">IF(J93="N/A","",TREND(J$9:J93,$A$9:$A93,$A93))</f>
        <v>#N/A</v>
      </c>
      <c r="L93" s="11" t="e">
        <f t="shared" si="8"/>
        <v>#N/A</v>
      </c>
      <c r="N93" s="6"/>
      <c r="P93" s="6"/>
    </row>
    <row r="94" spans="1:16" x14ac:dyDescent="0.35">
      <c r="A94" s="1">
        <f t="shared" si="16"/>
        <v>85</v>
      </c>
      <c r="B94" s="10">
        <f t="shared" si="16"/>
        <v>44647</v>
      </c>
      <c r="C94" s="9"/>
      <c r="D94" s="20" t="str" cm="1">
        <f t="array" ref="D94">IF(ISBLANK(C94),"",TREND(C$9:C94,$A$9:$A94,$A94))</f>
        <v/>
      </c>
      <c r="E94" s="11">
        <f t="shared" si="11"/>
        <v>0</v>
      </c>
      <c r="F94" s="13"/>
      <c r="G94" s="11" t="e">
        <f t="shared" si="12"/>
        <v>#N/A</v>
      </c>
      <c r="H94" s="20" t="e" cm="1">
        <f t="array" ref="H94">IF(G94="N/A","",TREND(G$9:G94,$A$9:$A94,$A94))</f>
        <v>#N/A</v>
      </c>
      <c r="I94" s="11" t="e">
        <f t="shared" si="14"/>
        <v>#N/A</v>
      </c>
      <c r="J94" s="11" t="e">
        <f t="shared" si="13"/>
        <v>#N/A</v>
      </c>
      <c r="K94" s="20" t="e" cm="1">
        <f t="array" ref="K94">IF(J94="N/A","",TREND(J$9:J94,$A$9:$A94,$A94))</f>
        <v>#N/A</v>
      </c>
      <c r="L94" s="11" t="e">
        <f t="shared" si="8"/>
        <v>#N/A</v>
      </c>
      <c r="N94" s="2"/>
      <c r="P94" s="2"/>
    </row>
    <row r="95" spans="1:16" x14ac:dyDescent="0.35">
      <c r="A95" s="1">
        <f t="shared" si="16"/>
        <v>86</v>
      </c>
      <c r="B95" s="10">
        <f t="shared" si="16"/>
        <v>44648</v>
      </c>
      <c r="C95" s="9"/>
      <c r="D95" s="20" t="str" cm="1">
        <f t="array" ref="D95">IF(ISBLANK(C95),"",TREND(C$9:C95,$A$9:$A95,$A95))</f>
        <v/>
      </c>
      <c r="E95" s="11">
        <f t="shared" si="11"/>
        <v>0</v>
      </c>
      <c r="F95" s="13"/>
      <c r="G95" s="11" t="e">
        <f t="shared" si="12"/>
        <v>#N/A</v>
      </c>
      <c r="H95" s="20" t="e" cm="1">
        <f t="array" ref="H95">IF(G95="N/A","",TREND(G$9:G95,$A$9:$A95,$A95))</f>
        <v>#N/A</v>
      </c>
      <c r="I95" s="11" t="e">
        <f t="shared" si="14"/>
        <v>#N/A</v>
      </c>
      <c r="J95" s="11" t="e">
        <f t="shared" si="13"/>
        <v>#N/A</v>
      </c>
      <c r="K95" s="20" t="e" cm="1">
        <f t="array" ref="K95">IF(J95="N/A","",TREND(J$9:J95,$A$9:$A95,$A95))</f>
        <v>#N/A</v>
      </c>
      <c r="L95" s="11" t="e">
        <f t="shared" si="8"/>
        <v>#N/A</v>
      </c>
      <c r="N95" s="2"/>
      <c r="P95" s="2"/>
    </row>
    <row r="96" spans="1:16" x14ac:dyDescent="0.35">
      <c r="A96" s="1">
        <f t="shared" si="16"/>
        <v>87</v>
      </c>
      <c r="B96" s="10">
        <f t="shared" si="16"/>
        <v>44649</v>
      </c>
      <c r="C96" s="9"/>
      <c r="D96" s="20" t="str" cm="1">
        <f t="array" ref="D96">IF(ISBLANK(C96),"",TREND(C$9:C96,$A$9:$A96,$A96))</f>
        <v/>
      </c>
      <c r="E96" s="11">
        <f t="shared" si="11"/>
        <v>0</v>
      </c>
      <c r="F96" s="13"/>
      <c r="G96" s="11" t="e">
        <f t="shared" si="12"/>
        <v>#N/A</v>
      </c>
      <c r="H96" s="20" t="e" cm="1">
        <f t="array" ref="H96">IF(G96="N/A","",TREND(G$9:G96,$A$9:$A96,$A96))</f>
        <v>#N/A</v>
      </c>
      <c r="I96" s="11" t="e">
        <f t="shared" si="14"/>
        <v>#N/A</v>
      </c>
      <c r="J96" s="11" t="e">
        <f t="shared" si="13"/>
        <v>#N/A</v>
      </c>
      <c r="K96" s="20" t="e" cm="1">
        <f t="array" ref="K96">IF(J96="N/A","",TREND(J$9:J96,$A$9:$A96,$A96))</f>
        <v>#N/A</v>
      </c>
      <c r="L96" s="11" t="e">
        <f t="shared" si="8"/>
        <v>#N/A</v>
      </c>
      <c r="N96" s="2"/>
      <c r="P96" s="2"/>
    </row>
    <row r="97" spans="1:16" x14ac:dyDescent="0.35">
      <c r="A97" s="1">
        <f t="shared" si="16"/>
        <v>88</v>
      </c>
      <c r="B97" s="10">
        <f t="shared" si="16"/>
        <v>44650</v>
      </c>
      <c r="C97" s="9"/>
      <c r="D97" s="20" t="str" cm="1">
        <f t="array" ref="D97">IF(ISBLANK(C97),"",TREND(C$9:C97,$A$9:$A97,$A97))</f>
        <v/>
      </c>
      <c r="E97" s="11">
        <f t="shared" si="11"/>
        <v>0</v>
      </c>
      <c r="F97" s="13"/>
      <c r="G97" s="11" t="e">
        <f t="shared" si="12"/>
        <v>#N/A</v>
      </c>
      <c r="H97" s="20" t="e" cm="1">
        <f t="array" ref="H97">IF(G97="N/A","",TREND(G$9:G97,$A$9:$A97,$A97))</f>
        <v>#N/A</v>
      </c>
      <c r="I97" s="11" t="e">
        <f t="shared" si="14"/>
        <v>#N/A</v>
      </c>
      <c r="J97" s="11" t="e">
        <f t="shared" si="13"/>
        <v>#N/A</v>
      </c>
      <c r="K97" s="20" t="e" cm="1">
        <f t="array" ref="K97">IF(J97="N/A","",TREND(J$9:J97,$A$9:$A97,$A97))</f>
        <v>#N/A</v>
      </c>
      <c r="L97" s="11" t="e">
        <f t="shared" si="8"/>
        <v>#N/A</v>
      </c>
      <c r="N97" s="2"/>
      <c r="P97" s="2"/>
    </row>
    <row r="98" spans="1:16" x14ac:dyDescent="0.35">
      <c r="A98" s="1">
        <f t="shared" si="16"/>
        <v>89</v>
      </c>
      <c r="B98" s="10">
        <f t="shared" si="16"/>
        <v>44651</v>
      </c>
      <c r="C98" s="9"/>
      <c r="D98" s="20" t="str" cm="1">
        <f t="array" ref="D98">IF(ISBLANK(C98),"",TREND(C$9:C98,$A$9:$A98,$A98))</f>
        <v/>
      </c>
      <c r="E98" s="11">
        <f t="shared" si="11"/>
        <v>0</v>
      </c>
      <c r="F98" s="13"/>
      <c r="G98" s="11" t="e">
        <f t="shared" si="12"/>
        <v>#N/A</v>
      </c>
      <c r="H98" s="20" t="e" cm="1">
        <f t="array" ref="H98">IF(G98="N/A","",TREND(G$9:G98,$A$9:$A98,$A98))</f>
        <v>#N/A</v>
      </c>
      <c r="I98" s="11" t="e">
        <f t="shared" si="14"/>
        <v>#N/A</v>
      </c>
      <c r="J98" s="11" t="e">
        <f t="shared" si="13"/>
        <v>#N/A</v>
      </c>
      <c r="K98" s="20" t="e" cm="1">
        <f t="array" ref="K98">IF(J98="N/A","",TREND(J$9:J98,$A$9:$A98,$A98))</f>
        <v>#N/A</v>
      </c>
      <c r="L98" s="11" t="e">
        <f t="shared" si="8"/>
        <v>#N/A</v>
      </c>
      <c r="N98" s="2"/>
      <c r="P98" s="2"/>
    </row>
    <row r="99" spans="1:16" x14ac:dyDescent="0.35">
      <c r="A99" s="1">
        <f t="shared" si="16"/>
        <v>90</v>
      </c>
      <c r="B99" s="10">
        <f t="shared" si="16"/>
        <v>44652</v>
      </c>
      <c r="C99" s="9"/>
      <c r="D99" s="20" t="str" cm="1">
        <f t="array" ref="D99">IF(ISBLANK(C99),"",TREND(C$9:C99,$A$9:$A99,$A99))</f>
        <v/>
      </c>
      <c r="E99" s="11">
        <f t="shared" si="11"/>
        <v>0</v>
      </c>
      <c r="F99" s="13"/>
      <c r="G99" s="11" t="e">
        <f t="shared" si="12"/>
        <v>#N/A</v>
      </c>
      <c r="H99" s="20" t="e" cm="1">
        <f t="array" ref="H99">IF(G99="N/A","",TREND(G$9:G99,$A$9:$A99,$A99))</f>
        <v>#N/A</v>
      </c>
      <c r="I99" s="11" t="e">
        <f t="shared" si="14"/>
        <v>#N/A</v>
      </c>
      <c r="J99" s="11" t="e">
        <f t="shared" si="13"/>
        <v>#N/A</v>
      </c>
      <c r="K99" s="20" t="e" cm="1">
        <f t="array" ref="K99">IF(J99="N/A","",TREND(J$9:J99,$A$9:$A99,$A99))</f>
        <v>#N/A</v>
      </c>
      <c r="L99" s="11" t="e">
        <f t="shared" si="8"/>
        <v>#N/A</v>
      </c>
      <c r="N99" s="2"/>
      <c r="P99" s="2"/>
    </row>
    <row r="100" spans="1:16" s="5" customFormat="1" x14ac:dyDescent="0.35">
      <c r="A100" s="3">
        <f t="shared" si="16"/>
        <v>91</v>
      </c>
      <c r="B100" s="10">
        <f t="shared" si="16"/>
        <v>44653</v>
      </c>
      <c r="C100" s="9"/>
      <c r="D100" s="20" t="str" cm="1">
        <f t="array" ref="D100">IF(ISBLANK(C100),"",TREND(C$9:C100,$A$9:$A100,$A100))</f>
        <v/>
      </c>
      <c r="E100" s="11">
        <f t="shared" si="11"/>
        <v>0</v>
      </c>
      <c r="F100" s="13"/>
      <c r="G100" s="11" t="e">
        <f t="shared" si="12"/>
        <v>#N/A</v>
      </c>
      <c r="H100" s="20" t="e" cm="1">
        <f t="array" ref="H100">IF(G100="N/A","",TREND(G$9:G100,$A$9:$A100,$A100))</f>
        <v>#N/A</v>
      </c>
      <c r="I100" s="11" t="e">
        <f t="shared" si="14"/>
        <v>#N/A</v>
      </c>
      <c r="J100" s="11" t="e">
        <f t="shared" si="13"/>
        <v>#N/A</v>
      </c>
      <c r="K100" s="20" t="e" cm="1">
        <f t="array" ref="K100">IF(J100="N/A","",TREND(J$9:J100,$A$9:$A100,$A100))</f>
        <v>#N/A</v>
      </c>
      <c r="L100" s="11" t="e">
        <f t="shared" si="8"/>
        <v>#N/A</v>
      </c>
      <c r="N100" s="6"/>
      <c r="P100" s="6"/>
    </row>
    <row r="101" spans="1:16" x14ac:dyDescent="0.35">
      <c r="A101" s="1">
        <f t="shared" si="16"/>
        <v>92</v>
      </c>
      <c r="B101" s="10">
        <f t="shared" si="16"/>
        <v>44654</v>
      </c>
      <c r="C101" s="9"/>
      <c r="D101" s="20" t="str" cm="1">
        <f t="array" ref="D101">IF(ISBLANK(C101),"",TREND(C$9:C101,$A$9:$A101,$A101))</f>
        <v/>
      </c>
      <c r="E101" s="11">
        <f t="shared" si="11"/>
        <v>0</v>
      </c>
      <c r="F101" s="13"/>
      <c r="G101" s="11" t="e">
        <f t="shared" si="12"/>
        <v>#N/A</v>
      </c>
      <c r="H101" s="20" t="e" cm="1">
        <f t="array" ref="H101">IF(G101="N/A","",TREND(G$9:G101,$A$9:$A101,$A101))</f>
        <v>#N/A</v>
      </c>
      <c r="I101" s="11" t="e">
        <f t="shared" si="14"/>
        <v>#N/A</v>
      </c>
      <c r="J101" s="11" t="e">
        <f t="shared" si="13"/>
        <v>#N/A</v>
      </c>
      <c r="K101" s="20" t="e" cm="1">
        <f t="array" ref="K101">IF(J101="N/A","",TREND(J$9:J101,$A$9:$A101,$A101))</f>
        <v>#N/A</v>
      </c>
      <c r="L101" s="11" t="e">
        <f t="shared" si="8"/>
        <v>#N/A</v>
      </c>
      <c r="N101" s="2"/>
      <c r="P101" s="2"/>
    </row>
    <row r="102" spans="1:16" x14ac:dyDescent="0.35">
      <c r="A102" s="1">
        <f t="shared" si="16"/>
        <v>93</v>
      </c>
      <c r="B102" s="10">
        <f t="shared" si="16"/>
        <v>44655</v>
      </c>
      <c r="C102" s="9"/>
      <c r="D102" s="20" t="str" cm="1">
        <f t="array" ref="D102">IF(ISBLANK(C102),"",TREND(C$9:C102,$A$9:$A102,$A102))</f>
        <v/>
      </c>
      <c r="E102" s="11">
        <f t="shared" si="11"/>
        <v>0</v>
      </c>
      <c r="F102" s="13"/>
      <c r="G102" s="11" t="e">
        <f t="shared" si="12"/>
        <v>#N/A</v>
      </c>
      <c r="H102" s="20" t="e" cm="1">
        <f t="array" ref="H102">IF(G102="N/A","",TREND(G$9:G102,$A$9:$A102,$A102))</f>
        <v>#N/A</v>
      </c>
      <c r="I102" s="11" t="e">
        <f t="shared" si="14"/>
        <v>#N/A</v>
      </c>
      <c r="J102" s="11" t="e">
        <f t="shared" si="13"/>
        <v>#N/A</v>
      </c>
      <c r="K102" s="20" t="e" cm="1">
        <f t="array" ref="K102">IF(J102="N/A","",TREND(J$9:J102,$A$9:$A102,$A102))</f>
        <v>#N/A</v>
      </c>
      <c r="L102" s="11" t="e">
        <f t="shared" ref="L102:L165" si="17">J102-J101</f>
        <v>#N/A</v>
      </c>
      <c r="N102" s="2"/>
      <c r="P102" s="2"/>
    </row>
    <row r="103" spans="1:16" x14ac:dyDescent="0.35">
      <c r="A103" s="1">
        <f t="shared" si="16"/>
        <v>94</v>
      </c>
      <c r="B103" s="10">
        <f t="shared" si="16"/>
        <v>44656</v>
      </c>
      <c r="C103" s="9"/>
      <c r="D103" s="20" t="str" cm="1">
        <f t="array" ref="D103">IF(ISBLANK(C103),"",TREND(C$9:C103,$A$9:$A103,$A103))</f>
        <v/>
      </c>
      <c r="E103" s="11">
        <f t="shared" si="11"/>
        <v>0</v>
      </c>
      <c r="F103" s="13"/>
      <c r="G103" s="11" t="e">
        <f t="shared" si="12"/>
        <v>#N/A</v>
      </c>
      <c r="H103" s="20" t="e" cm="1">
        <f t="array" ref="H103">IF(G103="N/A","",TREND(G$9:G103,$A$9:$A103,$A103))</f>
        <v>#N/A</v>
      </c>
      <c r="I103" s="11" t="e">
        <f t="shared" si="14"/>
        <v>#N/A</v>
      </c>
      <c r="J103" s="11" t="e">
        <f t="shared" si="13"/>
        <v>#N/A</v>
      </c>
      <c r="K103" s="20" t="e" cm="1">
        <f t="array" ref="K103">IF(J103="N/A","",TREND(J$9:J103,$A$9:$A103,$A103))</f>
        <v>#N/A</v>
      </c>
      <c r="L103" s="11" t="e">
        <f t="shared" si="17"/>
        <v>#N/A</v>
      </c>
      <c r="N103" s="2"/>
      <c r="P103" s="2"/>
    </row>
    <row r="104" spans="1:16" x14ac:dyDescent="0.35">
      <c r="A104" s="1">
        <f t="shared" si="16"/>
        <v>95</v>
      </c>
      <c r="B104" s="10">
        <f t="shared" si="16"/>
        <v>44657</v>
      </c>
      <c r="C104" s="9"/>
      <c r="D104" s="20" t="str" cm="1">
        <f t="array" ref="D104">IF(ISBLANK(C104),"",TREND(C$9:C104,$A$9:$A104,$A104))</f>
        <v/>
      </c>
      <c r="E104" s="11">
        <f t="shared" si="11"/>
        <v>0</v>
      </c>
      <c r="F104" s="13"/>
      <c r="G104" s="11" t="e">
        <f t="shared" si="12"/>
        <v>#N/A</v>
      </c>
      <c r="H104" s="20" t="e" cm="1">
        <f t="array" ref="H104">IF(G104="N/A","",TREND(G$9:G104,$A$9:$A104,$A104))</f>
        <v>#N/A</v>
      </c>
      <c r="I104" s="11" t="e">
        <f t="shared" si="14"/>
        <v>#N/A</v>
      </c>
      <c r="J104" s="11" t="e">
        <f t="shared" si="13"/>
        <v>#N/A</v>
      </c>
      <c r="K104" s="20" t="e" cm="1">
        <f t="array" ref="K104">IF(J104="N/A","",TREND(J$9:J104,$A$9:$A104,$A104))</f>
        <v>#N/A</v>
      </c>
      <c r="L104" s="11" t="e">
        <f t="shared" si="17"/>
        <v>#N/A</v>
      </c>
      <c r="N104" s="2"/>
      <c r="P104" s="2"/>
    </row>
    <row r="105" spans="1:16" x14ac:dyDescent="0.35">
      <c r="A105" s="1">
        <f t="shared" si="16"/>
        <v>96</v>
      </c>
      <c r="B105" s="10">
        <f t="shared" si="16"/>
        <v>44658</v>
      </c>
      <c r="C105" s="9"/>
      <c r="D105" s="20" t="str" cm="1">
        <f t="array" ref="D105">IF(ISBLANK(C105),"",TREND(C$9:C105,$A$9:$A105,$A105))</f>
        <v/>
      </c>
      <c r="E105" s="11">
        <f t="shared" si="11"/>
        <v>0</v>
      </c>
      <c r="F105" s="13"/>
      <c r="G105" s="11" t="e">
        <f t="shared" si="12"/>
        <v>#N/A</v>
      </c>
      <c r="H105" s="20" t="e" cm="1">
        <f t="array" ref="H105">IF(G105="N/A","",TREND(G$9:G105,$A$9:$A105,$A105))</f>
        <v>#N/A</v>
      </c>
      <c r="I105" s="11" t="e">
        <f t="shared" si="14"/>
        <v>#N/A</v>
      </c>
      <c r="J105" s="11" t="e">
        <f t="shared" si="13"/>
        <v>#N/A</v>
      </c>
      <c r="K105" s="20" t="e" cm="1">
        <f t="array" ref="K105">IF(J105="N/A","",TREND(J$9:J105,$A$9:$A105,$A105))</f>
        <v>#N/A</v>
      </c>
      <c r="L105" s="11" t="e">
        <f t="shared" si="17"/>
        <v>#N/A</v>
      </c>
      <c r="N105" s="2"/>
      <c r="P105" s="2"/>
    </row>
    <row r="106" spans="1:16" x14ac:dyDescent="0.35">
      <c r="A106" s="1">
        <f t="shared" si="16"/>
        <v>97</v>
      </c>
      <c r="B106" s="10">
        <f t="shared" si="16"/>
        <v>44659</v>
      </c>
      <c r="C106" s="9"/>
      <c r="D106" s="20" t="str" cm="1">
        <f t="array" ref="D106">IF(ISBLANK(C106),"",TREND(C$9:C106,$A$9:$A106,$A106))</f>
        <v/>
      </c>
      <c r="E106" s="11">
        <f t="shared" si="11"/>
        <v>0</v>
      </c>
      <c r="F106" s="13"/>
      <c r="G106" s="11" t="e">
        <f t="shared" si="12"/>
        <v>#N/A</v>
      </c>
      <c r="H106" s="20" t="e" cm="1">
        <f t="array" ref="H106">IF(G106="N/A","",TREND(G$9:G106,$A$9:$A106,$A106))</f>
        <v>#N/A</v>
      </c>
      <c r="I106" s="11" t="e">
        <f t="shared" si="14"/>
        <v>#N/A</v>
      </c>
      <c r="J106" s="11" t="e">
        <f t="shared" si="13"/>
        <v>#N/A</v>
      </c>
      <c r="K106" s="20" t="e" cm="1">
        <f t="array" ref="K106">IF(J106="N/A","",TREND(J$9:J106,$A$9:$A106,$A106))</f>
        <v>#N/A</v>
      </c>
      <c r="L106" s="11" t="e">
        <f t="shared" si="17"/>
        <v>#N/A</v>
      </c>
      <c r="N106" s="2"/>
      <c r="P106" s="2"/>
    </row>
    <row r="107" spans="1:16" s="5" customFormat="1" x14ac:dyDescent="0.35">
      <c r="A107" s="3">
        <f t="shared" si="16"/>
        <v>98</v>
      </c>
      <c r="B107" s="10">
        <f t="shared" si="16"/>
        <v>44660</v>
      </c>
      <c r="C107" s="9"/>
      <c r="D107" s="20" t="str" cm="1">
        <f t="array" ref="D107">IF(ISBLANK(C107),"",TREND(C$9:C107,$A$9:$A107,$A107))</f>
        <v/>
      </c>
      <c r="E107" s="11">
        <f t="shared" si="11"/>
        <v>0</v>
      </c>
      <c r="F107" s="13"/>
      <c r="G107" s="11" t="e">
        <f t="shared" si="12"/>
        <v>#N/A</v>
      </c>
      <c r="H107" s="20" t="e" cm="1">
        <f t="array" ref="H107">IF(G107="N/A","",TREND(G$9:G107,$A$9:$A107,$A107))</f>
        <v>#N/A</v>
      </c>
      <c r="I107" s="11" t="e">
        <f t="shared" si="14"/>
        <v>#N/A</v>
      </c>
      <c r="J107" s="11" t="e">
        <f t="shared" si="13"/>
        <v>#N/A</v>
      </c>
      <c r="K107" s="20" t="e" cm="1">
        <f t="array" ref="K107">IF(J107="N/A","",TREND(J$9:J107,$A$9:$A107,$A107))</f>
        <v>#N/A</v>
      </c>
      <c r="L107" s="11" t="e">
        <f t="shared" si="17"/>
        <v>#N/A</v>
      </c>
      <c r="N107" s="6"/>
      <c r="P107" s="6"/>
    </row>
    <row r="108" spans="1:16" x14ac:dyDescent="0.35">
      <c r="A108" s="1">
        <f t="shared" ref="A108:B123" si="18">A107+1</f>
        <v>99</v>
      </c>
      <c r="B108" s="10">
        <f t="shared" si="18"/>
        <v>44661</v>
      </c>
      <c r="C108" s="9"/>
      <c r="D108" s="20" t="str" cm="1">
        <f t="array" ref="D108">IF(ISBLANK(C108),"",TREND(C$9:C108,$A$9:$A108,$A108))</f>
        <v/>
      </c>
      <c r="E108" s="11">
        <f t="shared" si="11"/>
        <v>0</v>
      </c>
      <c r="F108" s="13"/>
      <c r="G108" s="11" t="e">
        <f t="shared" si="12"/>
        <v>#N/A</v>
      </c>
      <c r="H108" s="20" t="e" cm="1">
        <f t="array" ref="H108">IF(G108="N/A","",TREND(G$9:G108,$A$9:$A108,$A108))</f>
        <v>#N/A</v>
      </c>
      <c r="I108" s="11" t="e">
        <f t="shared" si="14"/>
        <v>#N/A</v>
      </c>
      <c r="J108" s="11" t="e">
        <f t="shared" si="13"/>
        <v>#N/A</v>
      </c>
      <c r="K108" s="20" t="e" cm="1">
        <f t="array" ref="K108">IF(J108="N/A","",TREND(J$9:J108,$A$9:$A108,$A108))</f>
        <v>#N/A</v>
      </c>
      <c r="L108" s="11" t="e">
        <f t="shared" si="17"/>
        <v>#N/A</v>
      </c>
      <c r="N108" s="2"/>
      <c r="P108" s="2"/>
    </row>
    <row r="109" spans="1:16" x14ac:dyDescent="0.35">
      <c r="A109" s="1">
        <f t="shared" si="18"/>
        <v>100</v>
      </c>
      <c r="B109" s="10">
        <f t="shared" si="18"/>
        <v>44662</v>
      </c>
      <c r="C109" s="9"/>
      <c r="D109" s="20" t="str" cm="1">
        <f t="array" ref="D109">IF(ISBLANK(C109),"",TREND(C$9:C109,$A$9:$A109,$A109))</f>
        <v/>
      </c>
      <c r="E109" s="11">
        <f t="shared" si="11"/>
        <v>0</v>
      </c>
      <c r="F109" s="13"/>
      <c r="G109" s="11" t="e">
        <f t="shared" si="12"/>
        <v>#N/A</v>
      </c>
      <c r="H109" s="20" t="e" cm="1">
        <f t="array" ref="H109">IF(G109="N/A","",TREND(G$9:G109,$A$9:$A109,$A109))</f>
        <v>#N/A</v>
      </c>
      <c r="I109" s="11" t="e">
        <f t="shared" si="14"/>
        <v>#N/A</v>
      </c>
      <c r="J109" s="11" t="e">
        <f t="shared" si="13"/>
        <v>#N/A</v>
      </c>
      <c r="K109" s="20" t="e" cm="1">
        <f t="array" ref="K109">IF(J109="N/A","",TREND(J$9:J109,$A$9:$A109,$A109))</f>
        <v>#N/A</v>
      </c>
      <c r="L109" s="11" t="e">
        <f t="shared" si="17"/>
        <v>#N/A</v>
      </c>
      <c r="N109" s="2"/>
      <c r="P109" s="2"/>
    </row>
    <row r="110" spans="1:16" x14ac:dyDescent="0.35">
      <c r="A110" s="1">
        <f t="shared" si="18"/>
        <v>101</v>
      </c>
      <c r="B110" s="10">
        <f t="shared" si="18"/>
        <v>44663</v>
      </c>
      <c r="C110" s="9"/>
      <c r="D110" s="20" t="str" cm="1">
        <f t="array" ref="D110">IF(ISBLANK(C110),"",TREND(C$9:C110,$A$9:$A110,$A110))</f>
        <v/>
      </c>
      <c r="E110" s="11">
        <f t="shared" si="11"/>
        <v>0</v>
      </c>
      <c r="F110" s="13"/>
      <c r="G110" s="11" t="e">
        <f t="shared" si="12"/>
        <v>#N/A</v>
      </c>
      <c r="H110" s="20" t="e" cm="1">
        <f t="array" ref="H110">IF(G110="N/A","",TREND(G$9:G110,$A$9:$A110,$A110))</f>
        <v>#N/A</v>
      </c>
      <c r="I110" s="11" t="e">
        <f t="shared" si="14"/>
        <v>#N/A</v>
      </c>
      <c r="J110" s="11" t="e">
        <f t="shared" si="13"/>
        <v>#N/A</v>
      </c>
      <c r="K110" s="20" t="e" cm="1">
        <f t="array" ref="K110">IF(J110="N/A","",TREND(J$9:J110,$A$9:$A110,$A110))</f>
        <v>#N/A</v>
      </c>
      <c r="L110" s="11" t="e">
        <f t="shared" si="17"/>
        <v>#N/A</v>
      </c>
      <c r="N110" s="2"/>
      <c r="P110" s="2"/>
    </row>
    <row r="111" spans="1:16" x14ac:dyDescent="0.35">
      <c r="A111" s="1">
        <f t="shared" si="18"/>
        <v>102</v>
      </c>
      <c r="B111" s="10">
        <f t="shared" si="18"/>
        <v>44664</v>
      </c>
      <c r="C111" s="9"/>
      <c r="D111" s="20" t="str" cm="1">
        <f t="array" ref="D111">IF(ISBLANK(C111),"",TREND(C$9:C111,$A$9:$A111,$A111))</f>
        <v/>
      </c>
      <c r="E111" s="11">
        <f t="shared" si="11"/>
        <v>0</v>
      </c>
      <c r="F111" s="13"/>
      <c r="G111" s="11" t="e">
        <f t="shared" si="12"/>
        <v>#N/A</v>
      </c>
      <c r="H111" s="20" t="e" cm="1">
        <f t="array" ref="H111">IF(G111="N/A","",TREND(G$9:G111,$A$9:$A111,$A111))</f>
        <v>#N/A</v>
      </c>
      <c r="I111" s="11" t="e">
        <f t="shared" si="14"/>
        <v>#N/A</v>
      </c>
      <c r="J111" s="11" t="e">
        <f t="shared" si="13"/>
        <v>#N/A</v>
      </c>
      <c r="K111" s="20" t="e" cm="1">
        <f t="array" ref="K111">IF(J111="N/A","",TREND(J$9:J111,$A$9:$A111,$A111))</f>
        <v>#N/A</v>
      </c>
      <c r="L111" s="11" t="e">
        <f t="shared" si="17"/>
        <v>#N/A</v>
      </c>
      <c r="N111" s="2"/>
      <c r="P111" s="2"/>
    </row>
    <row r="112" spans="1:16" x14ac:dyDescent="0.35">
      <c r="A112" s="1">
        <f t="shared" si="18"/>
        <v>103</v>
      </c>
      <c r="B112" s="10">
        <f t="shared" si="18"/>
        <v>44665</v>
      </c>
      <c r="C112" s="9"/>
      <c r="D112" s="20" t="str" cm="1">
        <f t="array" ref="D112">IF(ISBLANK(C112),"",TREND(C$9:C112,$A$9:$A112,$A112))</f>
        <v/>
      </c>
      <c r="E112" s="11">
        <f t="shared" si="11"/>
        <v>0</v>
      </c>
      <c r="F112" s="13"/>
      <c r="G112" s="11" t="e">
        <f t="shared" si="12"/>
        <v>#N/A</v>
      </c>
      <c r="H112" s="20" t="e" cm="1">
        <f t="array" ref="H112">IF(G112="N/A","",TREND(G$9:G112,$A$9:$A112,$A112))</f>
        <v>#N/A</v>
      </c>
      <c r="I112" s="11" t="e">
        <f t="shared" si="14"/>
        <v>#N/A</v>
      </c>
      <c r="J112" s="11" t="e">
        <f t="shared" si="13"/>
        <v>#N/A</v>
      </c>
      <c r="K112" s="20" t="e" cm="1">
        <f t="array" ref="K112">IF(J112="N/A","",TREND(J$9:J112,$A$9:$A112,$A112))</f>
        <v>#N/A</v>
      </c>
      <c r="L112" s="11" t="e">
        <f t="shared" si="17"/>
        <v>#N/A</v>
      </c>
      <c r="N112" s="2"/>
      <c r="P112" s="2"/>
    </row>
    <row r="113" spans="1:16" x14ac:dyDescent="0.35">
      <c r="A113" s="1">
        <f t="shared" si="18"/>
        <v>104</v>
      </c>
      <c r="B113" s="10">
        <f t="shared" si="18"/>
        <v>44666</v>
      </c>
      <c r="C113" s="9"/>
      <c r="D113" s="20" t="str" cm="1">
        <f t="array" ref="D113">IF(ISBLANK(C113),"",TREND(C$9:C113,$A$9:$A113,$A113))</f>
        <v/>
      </c>
      <c r="E113" s="11">
        <f t="shared" si="11"/>
        <v>0</v>
      </c>
      <c r="F113" s="13"/>
      <c r="G113" s="11" t="e">
        <f t="shared" si="12"/>
        <v>#N/A</v>
      </c>
      <c r="H113" s="20" t="e" cm="1">
        <f t="array" ref="H113">IF(G113="N/A","",TREND(G$9:G113,$A$9:$A113,$A113))</f>
        <v>#N/A</v>
      </c>
      <c r="I113" s="11" t="e">
        <f t="shared" si="14"/>
        <v>#N/A</v>
      </c>
      <c r="J113" s="11" t="e">
        <f t="shared" si="13"/>
        <v>#N/A</v>
      </c>
      <c r="K113" s="20" t="e" cm="1">
        <f t="array" ref="K113">IF(J113="N/A","",TREND(J$9:J113,$A$9:$A113,$A113))</f>
        <v>#N/A</v>
      </c>
      <c r="L113" s="11" t="e">
        <f t="shared" si="17"/>
        <v>#N/A</v>
      </c>
      <c r="N113" s="2"/>
      <c r="P113" s="2"/>
    </row>
    <row r="114" spans="1:16" s="5" customFormat="1" x14ac:dyDescent="0.35">
      <c r="A114" s="3">
        <f t="shared" si="18"/>
        <v>105</v>
      </c>
      <c r="B114" s="10">
        <f t="shared" si="18"/>
        <v>44667</v>
      </c>
      <c r="C114" s="9"/>
      <c r="D114" s="20" t="str" cm="1">
        <f t="array" ref="D114">IF(ISBLANK(C114),"",TREND(C$9:C114,$A$9:$A114,$A114))</f>
        <v/>
      </c>
      <c r="E114" s="11">
        <f t="shared" si="11"/>
        <v>0</v>
      </c>
      <c r="F114" s="13"/>
      <c r="G114" s="11" t="e">
        <f t="shared" si="12"/>
        <v>#N/A</v>
      </c>
      <c r="H114" s="20" t="e" cm="1">
        <f t="array" ref="H114">IF(G114="N/A","",TREND(G$9:G114,$A$9:$A114,$A114))</f>
        <v>#N/A</v>
      </c>
      <c r="I114" s="11" t="e">
        <f t="shared" si="14"/>
        <v>#N/A</v>
      </c>
      <c r="J114" s="11" t="e">
        <f t="shared" si="13"/>
        <v>#N/A</v>
      </c>
      <c r="K114" s="20" t="e" cm="1">
        <f t="array" ref="K114">IF(J114="N/A","",TREND(J$9:J114,$A$9:$A114,$A114))</f>
        <v>#N/A</v>
      </c>
      <c r="L114" s="11" t="e">
        <f t="shared" si="17"/>
        <v>#N/A</v>
      </c>
      <c r="N114" s="6"/>
      <c r="P114" s="6"/>
    </row>
    <row r="115" spans="1:16" x14ac:dyDescent="0.35">
      <c r="A115" s="1">
        <f t="shared" si="18"/>
        <v>106</v>
      </c>
      <c r="B115" s="10">
        <f t="shared" si="18"/>
        <v>44668</v>
      </c>
      <c r="C115" s="9"/>
      <c r="D115" s="20" t="str" cm="1">
        <f t="array" ref="D115">IF(ISBLANK(C115),"",TREND(C$9:C115,$A$9:$A115,$A115))</f>
        <v/>
      </c>
      <c r="E115" s="11">
        <f t="shared" si="11"/>
        <v>0</v>
      </c>
      <c r="F115" s="13"/>
      <c r="G115" s="11" t="e">
        <f t="shared" si="12"/>
        <v>#N/A</v>
      </c>
      <c r="H115" s="20" t="e" cm="1">
        <f t="array" ref="H115">IF(G115="N/A","",TREND(G$9:G115,$A$9:$A115,$A115))</f>
        <v>#N/A</v>
      </c>
      <c r="I115" s="11" t="e">
        <f t="shared" si="14"/>
        <v>#N/A</v>
      </c>
      <c r="J115" s="11" t="e">
        <f t="shared" si="13"/>
        <v>#N/A</v>
      </c>
      <c r="K115" s="20" t="e" cm="1">
        <f t="array" ref="K115">IF(J115="N/A","",TREND(J$9:J115,$A$9:$A115,$A115))</f>
        <v>#N/A</v>
      </c>
      <c r="L115" s="11" t="e">
        <f t="shared" si="17"/>
        <v>#N/A</v>
      </c>
      <c r="N115" s="2"/>
      <c r="P115" s="2"/>
    </row>
    <row r="116" spans="1:16" x14ac:dyDescent="0.35">
      <c r="A116" s="1">
        <f t="shared" si="18"/>
        <v>107</v>
      </c>
      <c r="B116" s="10">
        <f t="shared" si="18"/>
        <v>44669</v>
      </c>
      <c r="C116" s="9"/>
      <c r="D116" s="20" t="str" cm="1">
        <f t="array" ref="D116">IF(ISBLANK(C116),"",TREND(C$9:C116,$A$9:$A116,$A116))</f>
        <v/>
      </c>
      <c r="E116" s="11">
        <f t="shared" si="11"/>
        <v>0</v>
      </c>
      <c r="F116" s="13"/>
      <c r="G116" s="11" t="e">
        <f t="shared" si="12"/>
        <v>#N/A</v>
      </c>
      <c r="H116" s="20" t="e" cm="1">
        <f t="array" ref="H116">IF(G116="N/A","",TREND(G$9:G116,$A$9:$A116,$A116))</f>
        <v>#N/A</v>
      </c>
      <c r="I116" s="11" t="e">
        <f t="shared" si="14"/>
        <v>#N/A</v>
      </c>
      <c r="J116" s="11" t="e">
        <f t="shared" si="13"/>
        <v>#N/A</v>
      </c>
      <c r="K116" s="20" t="e" cm="1">
        <f t="array" ref="K116">IF(J116="N/A","",TREND(J$9:J116,$A$9:$A116,$A116))</f>
        <v>#N/A</v>
      </c>
      <c r="L116" s="11" t="e">
        <f t="shared" si="17"/>
        <v>#N/A</v>
      </c>
      <c r="N116" s="2"/>
      <c r="P116" s="2"/>
    </row>
    <row r="117" spans="1:16" x14ac:dyDescent="0.35">
      <c r="A117" s="1">
        <f t="shared" si="18"/>
        <v>108</v>
      </c>
      <c r="B117" s="10">
        <f t="shared" si="18"/>
        <v>44670</v>
      </c>
      <c r="C117" s="9"/>
      <c r="D117" s="20" t="str" cm="1">
        <f t="array" ref="D117">IF(ISBLANK(C117),"",TREND(C$9:C117,$A$9:$A117,$A117))</f>
        <v/>
      </c>
      <c r="E117" s="11">
        <f t="shared" si="11"/>
        <v>0</v>
      </c>
      <c r="F117" s="13"/>
      <c r="G117" s="11" t="e">
        <f t="shared" si="12"/>
        <v>#N/A</v>
      </c>
      <c r="H117" s="20" t="e" cm="1">
        <f t="array" ref="H117">IF(G117="N/A","",TREND(G$9:G117,$A$9:$A117,$A117))</f>
        <v>#N/A</v>
      </c>
      <c r="I117" s="11" t="e">
        <f t="shared" si="14"/>
        <v>#N/A</v>
      </c>
      <c r="J117" s="11" t="e">
        <f t="shared" si="13"/>
        <v>#N/A</v>
      </c>
      <c r="K117" s="20" t="e" cm="1">
        <f t="array" ref="K117">IF(J117="N/A","",TREND(J$9:J117,$A$9:$A117,$A117))</f>
        <v>#N/A</v>
      </c>
      <c r="L117" s="11" t="e">
        <f t="shared" si="17"/>
        <v>#N/A</v>
      </c>
      <c r="N117" s="2"/>
      <c r="P117" s="2"/>
    </row>
    <row r="118" spans="1:16" x14ac:dyDescent="0.35">
      <c r="A118" s="1">
        <f t="shared" si="18"/>
        <v>109</v>
      </c>
      <c r="B118" s="10">
        <f t="shared" si="18"/>
        <v>44671</v>
      </c>
      <c r="C118" s="9"/>
      <c r="D118" s="20" t="str" cm="1">
        <f t="array" ref="D118">IF(ISBLANK(C118),"",TREND(C$9:C118,$A$9:$A118,$A118))</f>
        <v/>
      </c>
      <c r="E118" s="11">
        <f t="shared" si="11"/>
        <v>0</v>
      </c>
      <c r="F118" s="13"/>
      <c r="G118" s="11" t="e">
        <f t="shared" si="12"/>
        <v>#N/A</v>
      </c>
      <c r="H118" s="20" t="e" cm="1">
        <f t="array" ref="H118">IF(G118="N/A","",TREND(G$9:G118,$A$9:$A118,$A118))</f>
        <v>#N/A</v>
      </c>
      <c r="I118" s="11" t="e">
        <f t="shared" si="14"/>
        <v>#N/A</v>
      </c>
      <c r="J118" s="11" t="e">
        <f t="shared" si="13"/>
        <v>#N/A</v>
      </c>
      <c r="K118" s="20" t="e" cm="1">
        <f t="array" ref="K118">IF(J118="N/A","",TREND(J$9:J118,$A$9:$A118,$A118))</f>
        <v>#N/A</v>
      </c>
      <c r="L118" s="11" t="e">
        <f t="shared" si="17"/>
        <v>#N/A</v>
      </c>
      <c r="N118" s="2"/>
      <c r="P118" s="2"/>
    </row>
    <row r="119" spans="1:16" x14ac:dyDescent="0.35">
      <c r="A119" s="1">
        <f t="shared" si="18"/>
        <v>110</v>
      </c>
      <c r="B119" s="10">
        <f t="shared" si="18"/>
        <v>44672</v>
      </c>
      <c r="C119" s="9"/>
      <c r="D119" s="20" t="str" cm="1">
        <f t="array" ref="D119">IF(ISBLANK(C119),"",TREND(C$9:C119,$A$9:$A119,$A119))</f>
        <v/>
      </c>
      <c r="E119" s="11">
        <f t="shared" si="11"/>
        <v>0</v>
      </c>
      <c r="F119" s="13"/>
      <c r="G119" s="11" t="e">
        <f t="shared" si="12"/>
        <v>#N/A</v>
      </c>
      <c r="H119" s="20" t="e" cm="1">
        <f t="array" ref="H119">IF(G119="N/A","",TREND(G$9:G119,$A$9:$A119,$A119))</f>
        <v>#N/A</v>
      </c>
      <c r="I119" s="11" t="e">
        <f t="shared" si="14"/>
        <v>#N/A</v>
      </c>
      <c r="J119" s="11" t="e">
        <f t="shared" si="13"/>
        <v>#N/A</v>
      </c>
      <c r="K119" s="20" t="e" cm="1">
        <f t="array" ref="K119">IF(J119="N/A","",TREND(J$9:J119,$A$9:$A119,$A119))</f>
        <v>#N/A</v>
      </c>
      <c r="L119" s="11" t="e">
        <f t="shared" si="17"/>
        <v>#N/A</v>
      </c>
      <c r="N119" s="2"/>
      <c r="P119" s="2"/>
    </row>
    <row r="120" spans="1:16" x14ac:dyDescent="0.35">
      <c r="A120" s="1">
        <f t="shared" si="18"/>
        <v>111</v>
      </c>
      <c r="B120" s="10">
        <f t="shared" si="18"/>
        <v>44673</v>
      </c>
      <c r="C120" s="9"/>
      <c r="D120" s="20" t="str" cm="1">
        <f t="array" ref="D120">IF(ISBLANK(C120),"",TREND(C$9:C120,$A$9:$A120,$A120))</f>
        <v/>
      </c>
      <c r="E120" s="11">
        <f t="shared" si="11"/>
        <v>0</v>
      </c>
      <c r="F120" s="13"/>
      <c r="G120" s="11" t="e">
        <f t="shared" si="12"/>
        <v>#N/A</v>
      </c>
      <c r="H120" s="20" t="e" cm="1">
        <f t="array" ref="H120">IF(G120="N/A","",TREND(G$9:G120,$A$9:$A120,$A120))</f>
        <v>#N/A</v>
      </c>
      <c r="I120" s="11" t="e">
        <f t="shared" si="14"/>
        <v>#N/A</v>
      </c>
      <c r="J120" s="11" t="e">
        <f t="shared" si="13"/>
        <v>#N/A</v>
      </c>
      <c r="K120" s="20" t="e" cm="1">
        <f t="array" ref="K120">IF(J120="N/A","",TREND(J$9:J120,$A$9:$A120,$A120))</f>
        <v>#N/A</v>
      </c>
      <c r="L120" s="11" t="e">
        <f t="shared" si="17"/>
        <v>#N/A</v>
      </c>
      <c r="N120" s="2"/>
      <c r="P120" s="2"/>
    </row>
    <row r="121" spans="1:16" s="5" customFormat="1" x14ac:dyDescent="0.35">
      <c r="A121" s="3">
        <f t="shared" si="18"/>
        <v>112</v>
      </c>
      <c r="B121" s="10">
        <f t="shared" si="18"/>
        <v>44674</v>
      </c>
      <c r="C121" s="9"/>
      <c r="D121" s="20" t="str" cm="1">
        <f t="array" ref="D121">IF(ISBLANK(C121),"",TREND(C$9:C121,$A$9:$A121,$A121))</f>
        <v/>
      </c>
      <c r="E121" s="11">
        <f t="shared" si="11"/>
        <v>0</v>
      </c>
      <c r="F121" s="13"/>
      <c r="G121" s="11" t="e">
        <f t="shared" si="12"/>
        <v>#N/A</v>
      </c>
      <c r="H121" s="20" t="e" cm="1">
        <f t="array" ref="H121">IF(G121="N/A","",TREND(G$9:G121,$A$9:$A121,$A121))</f>
        <v>#N/A</v>
      </c>
      <c r="I121" s="11" t="e">
        <f t="shared" si="14"/>
        <v>#N/A</v>
      </c>
      <c r="J121" s="11" t="e">
        <f t="shared" si="13"/>
        <v>#N/A</v>
      </c>
      <c r="K121" s="20" t="e" cm="1">
        <f t="array" ref="K121">IF(J121="N/A","",TREND(J$9:J121,$A$9:$A121,$A121))</f>
        <v>#N/A</v>
      </c>
      <c r="L121" s="11" t="e">
        <f t="shared" si="17"/>
        <v>#N/A</v>
      </c>
      <c r="N121" s="6"/>
      <c r="P121" s="6"/>
    </row>
    <row r="122" spans="1:16" x14ac:dyDescent="0.35">
      <c r="A122" s="1">
        <f t="shared" si="18"/>
        <v>113</v>
      </c>
      <c r="B122" s="10">
        <f t="shared" si="18"/>
        <v>44675</v>
      </c>
      <c r="C122" s="9"/>
      <c r="D122" s="20" t="str" cm="1">
        <f t="array" ref="D122">IF(ISBLANK(C122),"",TREND(C$9:C122,$A$9:$A122,$A122))</f>
        <v/>
      </c>
      <c r="E122" s="11">
        <f t="shared" si="11"/>
        <v>0</v>
      </c>
      <c r="F122" s="13"/>
      <c r="G122" s="11" t="e">
        <f t="shared" si="12"/>
        <v>#N/A</v>
      </c>
      <c r="H122" s="20" t="e" cm="1">
        <f t="array" ref="H122">IF(G122="N/A","",TREND(G$9:G122,$A$9:$A122,$A122))</f>
        <v>#N/A</v>
      </c>
      <c r="I122" s="11" t="e">
        <f t="shared" si="14"/>
        <v>#N/A</v>
      </c>
      <c r="J122" s="11" t="e">
        <f t="shared" si="13"/>
        <v>#N/A</v>
      </c>
      <c r="K122" s="20" t="e" cm="1">
        <f t="array" ref="K122">IF(J122="N/A","",TREND(J$9:J122,$A$9:$A122,$A122))</f>
        <v>#N/A</v>
      </c>
      <c r="L122" s="11" t="e">
        <f t="shared" si="17"/>
        <v>#N/A</v>
      </c>
      <c r="N122" s="2"/>
      <c r="P122" s="2"/>
    </row>
    <row r="123" spans="1:16" x14ac:dyDescent="0.35">
      <c r="A123" s="1">
        <f t="shared" si="18"/>
        <v>114</v>
      </c>
      <c r="B123" s="10">
        <f t="shared" si="18"/>
        <v>44676</v>
      </c>
      <c r="C123" s="9"/>
      <c r="D123" s="20" t="str" cm="1">
        <f t="array" ref="D123">IF(ISBLANK(C123),"",TREND(C$9:C123,$A$9:$A123,$A123))</f>
        <v/>
      </c>
      <c r="E123" s="11">
        <f t="shared" si="11"/>
        <v>0</v>
      </c>
      <c r="F123" s="13"/>
      <c r="G123" s="11" t="e">
        <f t="shared" si="12"/>
        <v>#N/A</v>
      </c>
      <c r="H123" s="20" t="e" cm="1">
        <f t="array" ref="H123">IF(G123="N/A","",TREND(G$9:G123,$A$9:$A123,$A123))</f>
        <v>#N/A</v>
      </c>
      <c r="I123" s="11" t="e">
        <f t="shared" si="14"/>
        <v>#N/A</v>
      </c>
      <c r="J123" s="11" t="e">
        <f t="shared" si="13"/>
        <v>#N/A</v>
      </c>
      <c r="K123" s="20" t="e" cm="1">
        <f t="array" ref="K123">IF(J123="N/A","",TREND(J$9:J123,$A$9:$A123,$A123))</f>
        <v>#N/A</v>
      </c>
      <c r="L123" s="11" t="e">
        <f t="shared" si="17"/>
        <v>#N/A</v>
      </c>
      <c r="N123" s="2"/>
      <c r="P123" s="2"/>
    </row>
    <row r="124" spans="1:16" x14ac:dyDescent="0.35">
      <c r="A124" s="1">
        <f t="shared" ref="A124:B139" si="19">A123+1</f>
        <v>115</v>
      </c>
      <c r="B124" s="10">
        <f t="shared" si="19"/>
        <v>44677</v>
      </c>
      <c r="C124" s="9"/>
      <c r="D124" s="20" t="str" cm="1">
        <f t="array" ref="D124">IF(ISBLANK(C124),"",TREND(C$9:C124,$A$9:$A124,$A124))</f>
        <v/>
      </c>
      <c r="E124" s="11">
        <f t="shared" si="11"/>
        <v>0</v>
      </c>
      <c r="F124" s="13"/>
      <c r="G124" s="11" t="e">
        <f t="shared" si="12"/>
        <v>#N/A</v>
      </c>
      <c r="H124" s="20" t="e" cm="1">
        <f t="array" ref="H124">IF(G124="N/A","",TREND(G$9:G124,$A$9:$A124,$A124))</f>
        <v>#N/A</v>
      </c>
      <c r="I124" s="11" t="e">
        <f t="shared" si="14"/>
        <v>#N/A</v>
      </c>
      <c r="J124" s="11" t="e">
        <f t="shared" si="13"/>
        <v>#N/A</v>
      </c>
      <c r="K124" s="20" t="e" cm="1">
        <f t="array" ref="K124">IF(J124="N/A","",TREND(J$9:J124,$A$9:$A124,$A124))</f>
        <v>#N/A</v>
      </c>
      <c r="L124" s="11" t="e">
        <f t="shared" si="17"/>
        <v>#N/A</v>
      </c>
      <c r="N124" s="2"/>
      <c r="P124" s="2"/>
    </row>
    <row r="125" spans="1:16" x14ac:dyDescent="0.35">
      <c r="A125" s="1">
        <f t="shared" si="19"/>
        <v>116</v>
      </c>
      <c r="B125" s="10">
        <f t="shared" si="19"/>
        <v>44678</v>
      </c>
      <c r="C125" s="9"/>
      <c r="D125" s="20" t="str" cm="1">
        <f t="array" ref="D125">IF(ISBLANK(C125),"",TREND(C$9:C125,$A$9:$A125,$A125))</f>
        <v/>
      </c>
      <c r="E125" s="11">
        <f t="shared" si="11"/>
        <v>0</v>
      </c>
      <c r="F125" s="13"/>
      <c r="G125" s="11" t="e">
        <f t="shared" si="12"/>
        <v>#N/A</v>
      </c>
      <c r="H125" s="20" t="e" cm="1">
        <f t="array" ref="H125">IF(G125="N/A","",TREND(G$9:G125,$A$9:$A125,$A125))</f>
        <v>#N/A</v>
      </c>
      <c r="I125" s="11" t="e">
        <f t="shared" si="14"/>
        <v>#N/A</v>
      </c>
      <c r="J125" s="11" t="e">
        <f t="shared" si="13"/>
        <v>#N/A</v>
      </c>
      <c r="K125" s="20" t="e" cm="1">
        <f t="array" ref="K125">IF(J125="N/A","",TREND(J$9:J125,$A$9:$A125,$A125))</f>
        <v>#N/A</v>
      </c>
      <c r="L125" s="11" t="e">
        <f t="shared" si="17"/>
        <v>#N/A</v>
      </c>
      <c r="N125" s="2"/>
      <c r="P125" s="2"/>
    </row>
    <row r="126" spans="1:16" x14ac:dyDescent="0.35">
      <c r="A126" s="1">
        <f t="shared" si="19"/>
        <v>117</v>
      </c>
      <c r="B126" s="10">
        <f t="shared" si="19"/>
        <v>44679</v>
      </c>
      <c r="C126" s="9"/>
      <c r="D126" s="20" t="str" cm="1">
        <f t="array" ref="D126">IF(ISBLANK(C126),"",TREND(C$9:C126,$A$9:$A126,$A126))</f>
        <v/>
      </c>
      <c r="E126" s="11">
        <f t="shared" si="11"/>
        <v>0</v>
      </c>
      <c r="F126" s="13"/>
      <c r="G126" s="11" t="e">
        <f t="shared" si="12"/>
        <v>#N/A</v>
      </c>
      <c r="H126" s="20" t="e" cm="1">
        <f t="array" ref="H126">IF(G126="N/A","",TREND(G$9:G126,$A$9:$A126,$A126))</f>
        <v>#N/A</v>
      </c>
      <c r="I126" s="11" t="e">
        <f t="shared" si="14"/>
        <v>#N/A</v>
      </c>
      <c r="J126" s="11" t="e">
        <f t="shared" si="13"/>
        <v>#N/A</v>
      </c>
      <c r="K126" s="20" t="e" cm="1">
        <f t="array" ref="K126">IF(J126="N/A","",TREND(J$9:J126,$A$9:$A126,$A126))</f>
        <v>#N/A</v>
      </c>
      <c r="L126" s="11" t="e">
        <f t="shared" si="17"/>
        <v>#N/A</v>
      </c>
      <c r="N126" s="2"/>
      <c r="P126" s="2"/>
    </row>
    <row r="127" spans="1:16" x14ac:dyDescent="0.35">
      <c r="A127" s="1">
        <f t="shared" si="19"/>
        <v>118</v>
      </c>
      <c r="B127" s="10">
        <f t="shared" si="19"/>
        <v>44680</v>
      </c>
      <c r="C127" s="9"/>
      <c r="D127" s="20" t="str" cm="1">
        <f t="array" ref="D127">IF(ISBLANK(C127),"",TREND(C$9:C127,$A$9:$A127,$A127))</f>
        <v/>
      </c>
      <c r="E127" s="11">
        <f t="shared" si="11"/>
        <v>0</v>
      </c>
      <c r="F127" s="13"/>
      <c r="G127" s="11" t="e">
        <f t="shared" si="12"/>
        <v>#N/A</v>
      </c>
      <c r="H127" s="20" t="e" cm="1">
        <f t="array" ref="H127">IF(G127="N/A","",TREND(G$9:G127,$A$9:$A127,$A127))</f>
        <v>#N/A</v>
      </c>
      <c r="I127" s="11" t="e">
        <f t="shared" si="14"/>
        <v>#N/A</v>
      </c>
      <c r="J127" s="11" t="e">
        <f t="shared" si="13"/>
        <v>#N/A</v>
      </c>
      <c r="K127" s="20" t="e" cm="1">
        <f t="array" ref="K127">IF(J127="N/A","",TREND(J$9:J127,$A$9:$A127,$A127))</f>
        <v>#N/A</v>
      </c>
      <c r="L127" s="11" t="e">
        <f t="shared" si="17"/>
        <v>#N/A</v>
      </c>
      <c r="N127" s="2"/>
      <c r="P127" s="2"/>
    </row>
    <row r="128" spans="1:16" s="5" customFormat="1" x14ac:dyDescent="0.35">
      <c r="A128" s="3">
        <f t="shared" si="19"/>
        <v>119</v>
      </c>
      <c r="B128" s="10">
        <f t="shared" si="19"/>
        <v>44681</v>
      </c>
      <c r="C128" s="9"/>
      <c r="D128" s="20" t="str" cm="1">
        <f t="array" ref="D128">IF(ISBLANK(C128),"",TREND(C$9:C128,$A$9:$A128,$A128))</f>
        <v/>
      </c>
      <c r="E128" s="11">
        <f t="shared" si="11"/>
        <v>0</v>
      </c>
      <c r="F128" s="13"/>
      <c r="G128" s="11" t="e">
        <f t="shared" si="12"/>
        <v>#N/A</v>
      </c>
      <c r="H128" s="20" t="e" cm="1">
        <f t="array" ref="H128">IF(G128="N/A","",TREND(G$9:G128,$A$9:$A128,$A128))</f>
        <v>#N/A</v>
      </c>
      <c r="I128" s="11" t="e">
        <f t="shared" si="14"/>
        <v>#N/A</v>
      </c>
      <c r="J128" s="11" t="e">
        <f t="shared" si="13"/>
        <v>#N/A</v>
      </c>
      <c r="K128" s="20" t="e" cm="1">
        <f t="array" ref="K128">IF(J128="N/A","",TREND(J$9:J128,$A$9:$A128,$A128))</f>
        <v>#N/A</v>
      </c>
      <c r="L128" s="11" t="e">
        <f t="shared" si="17"/>
        <v>#N/A</v>
      </c>
      <c r="N128" s="6"/>
      <c r="P128" s="6"/>
    </row>
    <row r="129" spans="1:16" x14ac:dyDescent="0.35">
      <c r="A129" s="1">
        <f t="shared" si="19"/>
        <v>120</v>
      </c>
      <c r="B129" s="10">
        <f t="shared" si="19"/>
        <v>44682</v>
      </c>
      <c r="C129" s="9"/>
      <c r="D129" s="20" t="str" cm="1">
        <f t="array" ref="D129">IF(ISBLANK(C129),"",TREND(C$9:C129,$A$9:$A129,$A129))</f>
        <v/>
      </c>
      <c r="E129" s="11">
        <f t="shared" si="11"/>
        <v>0</v>
      </c>
      <c r="F129" s="13"/>
      <c r="G129" s="11" t="e">
        <f t="shared" si="12"/>
        <v>#N/A</v>
      </c>
      <c r="H129" s="20" t="e" cm="1">
        <f t="array" ref="H129">IF(G129="N/A","",TREND(G$9:G129,$A$9:$A129,$A129))</f>
        <v>#N/A</v>
      </c>
      <c r="I129" s="11" t="e">
        <f t="shared" si="14"/>
        <v>#N/A</v>
      </c>
      <c r="J129" s="11" t="e">
        <f t="shared" si="13"/>
        <v>#N/A</v>
      </c>
      <c r="K129" s="20" t="e" cm="1">
        <f t="array" ref="K129">IF(J129="N/A","",TREND(J$9:J129,$A$9:$A129,$A129))</f>
        <v>#N/A</v>
      </c>
      <c r="L129" s="11" t="e">
        <f t="shared" si="17"/>
        <v>#N/A</v>
      </c>
      <c r="N129" s="2"/>
      <c r="P129" s="2"/>
    </row>
    <row r="130" spans="1:16" x14ac:dyDescent="0.35">
      <c r="A130" s="1">
        <f t="shared" si="19"/>
        <v>121</v>
      </c>
      <c r="B130" s="10">
        <f t="shared" si="19"/>
        <v>44683</v>
      </c>
      <c r="C130" s="9"/>
      <c r="D130" s="20" t="str" cm="1">
        <f t="array" ref="D130">IF(ISBLANK(C130),"",TREND(C$9:C130,$A$9:$A130,$A130))</f>
        <v/>
      </c>
      <c r="E130" s="11">
        <f t="shared" si="11"/>
        <v>0</v>
      </c>
      <c r="F130" s="13"/>
      <c r="G130" s="11" t="e">
        <f t="shared" si="12"/>
        <v>#N/A</v>
      </c>
      <c r="H130" s="20" t="e" cm="1">
        <f t="array" ref="H130">IF(G130="N/A","",TREND(G$9:G130,$A$9:$A130,$A130))</f>
        <v>#N/A</v>
      </c>
      <c r="I130" s="11" t="e">
        <f t="shared" si="14"/>
        <v>#N/A</v>
      </c>
      <c r="J130" s="11" t="e">
        <f t="shared" si="13"/>
        <v>#N/A</v>
      </c>
      <c r="K130" s="20" t="e" cm="1">
        <f t="array" ref="K130">IF(J130="N/A","",TREND(J$9:J130,$A$9:$A130,$A130))</f>
        <v>#N/A</v>
      </c>
      <c r="L130" s="11" t="e">
        <f t="shared" si="17"/>
        <v>#N/A</v>
      </c>
      <c r="N130" s="2"/>
      <c r="P130" s="2"/>
    </row>
    <row r="131" spans="1:16" x14ac:dyDescent="0.35">
      <c r="A131" s="1">
        <f t="shared" si="19"/>
        <v>122</v>
      </c>
      <c r="B131" s="10">
        <f t="shared" si="19"/>
        <v>44684</v>
      </c>
      <c r="C131" s="9"/>
      <c r="D131" s="20" t="str" cm="1">
        <f t="array" ref="D131">IF(ISBLANK(C131),"",TREND(C$9:C131,$A$9:$A131,$A131))</f>
        <v/>
      </c>
      <c r="E131" s="11">
        <f t="shared" si="11"/>
        <v>0</v>
      </c>
      <c r="F131" s="13"/>
      <c r="G131" s="11" t="e">
        <f t="shared" si="12"/>
        <v>#N/A</v>
      </c>
      <c r="H131" s="20" t="e" cm="1">
        <f t="array" ref="H131">IF(G131="N/A","",TREND(G$9:G131,$A$9:$A131,$A131))</f>
        <v>#N/A</v>
      </c>
      <c r="I131" s="11" t="e">
        <f t="shared" si="14"/>
        <v>#N/A</v>
      </c>
      <c r="J131" s="11" t="e">
        <f t="shared" si="13"/>
        <v>#N/A</v>
      </c>
      <c r="K131" s="20" t="e" cm="1">
        <f t="array" ref="K131">IF(J131="N/A","",TREND(J$9:J131,$A$9:$A131,$A131))</f>
        <v>#N/A</v>
      </c>
      <c r="L131" s="11" t="e">
        <f t="shared" si="17"/>
        <v>#N/A</v>
      </c>
      <c r="N131" s="2"/>
      <c r="P131" s="2"/>
    </row>
    <row r="132" spans="1:16" x14ac:dyDescent="0.35">
      <c r="A132" s="1">
        <f t="shared" si="19"/>
        <v>123</v>
      </c>
      <c r="B132" s="10">
        <f t="shared" si="19"/>
        <v>44685</v>
      </c>
      <c r="C132" s="9"/>
      <c r="D132" s="20" t="str" cm="1">
        <f t="array" ref="D132">IF(ISBLANK(C132),"",TREND(C$9:C132,$A$9:$A132,$A132))</f>
        <v/>
      </c>
      <c r="E132" s="11">
        <f t="shared" si="11"/>
        <v>0</v>
      </c>
      <c r="F132" s="13"/>
      <c r="G132" s="11" t="e">
        <f t="shared" si="12"/>
        <v>#N/A</v>
      </c>
      <c r="H132" s="20" t="e" cm="1">
        <f t="array" ref="H132">IF(G132="N/A","",TREND(G$9:G132,$A$9:$A132,$A132))</f>
        <v>#N/A</v>
      </c>
      <c r="I132" s="11" t="e">
        <f t="shared" si="14"/>
        <v>#N/A</v>
      </c>
      <c r="J132" s="11" t="e">
        <f t="shared" si="13"/>
        <v>#N/A</v>
      </c>
      <c r="K132" s="20" t="e" cm="1">
        <f t="array" ref="K132">IF(J132="N/A","",TREND(J$9:J132,$A$9:$A132,$A132))</f>
        <v>#N/A</v>
      </c>
      <c r="L132" s="11" t="e">
        <f t="shared" si="17"/>
        <v>#N/A</v>
      </c>
      <c r="N132" s="2"/>
      <c r="P132" s="2"/>
    </row>
    <row r="133" spans="1:16" x14ac:dyDescent="0.35">
      <c r="A133" s="1">
        <f t="shared" si="19"/>
        <v>124</v>
      </c>
      <c r="B133" s="10">
        <f t="shared" si="19"/>
        <v>44686</v>
      </c>
      <c r="C133" s="9"/>
      <c r="D133" s="20" t="str" cm="1">
        <f t="array" ref="D133">IF(ISBLANK(C133),"",TREND(C$9:C133,$A$9:$A133,$A133))</f>
        <v/>
      </c>
      <c r="E133" s="11">
        <f t="shared" si="11"/>
        <v>0</v>
      </c>
      <c r="F133" s="13"/>
      <c r="G133" s="11" t="e">
        <f t="shared" si="12"/>
        <v>#N/A</v>
      </c>
      <c r="H133" s="20" t="e" cm="1">
        <f t="array" ref="H133">IF(G133="N/A","",TREND(G$9:G133,$A$9:$A133,$A133))</f>
        <v>#N/A</v>
      </c>
      <c r="I133" s="11" t="e">
        <f t="shared" si="14"/>
        <v>#N/A</v>
      </c>
      <c r="J133" s="11" t="e">
        <f t="shared" si="13"/>
        <v>#N/A</v>
      </c>
      <c r="K133" s="20" t="e" cm="1">
        <f t="array" ref="K133">IF(J133="N/A","",TREND(J$9:J133,$A$9:$A133,$A133))</f>
        <v>#N/A</v>
      </c>
      <c r="L133" s="11" t="e">
        <f t="shared" si="17"/>
        <v>#N/A</v>
      </c>
      <c r="N133" s="2"/>
      <c r="P133" s="2"/>
    </row>
    <row r="134" spans="1:16" x14ac:dyDescent="0.35">
      <c r="A134" s="1">
        <f t="shared" si="19"/>
        <v>125</v>
      </c>
      <c r="B134" s="10">
        <f t="shared" si="19"/>
        <v>44687</v>
      </c>
      <c r="C134" s="9"/>
      <c r="D134" s="20" t="str" cm="1">
        <f t="array" ref="D134">IF(ISBLANK(C134),"",TREND(C$9:C134,$A$9:$A134,$A134))</f>
        <v/>
      </c>
      <c r="E134" s="11">
        <f t="shared" si="11"/>
        <v>0</v>
      </c>
      <c r="F134" s="13"/>
      <c r="G134" s="11" t="e">
        <f t="shared" si="12"/>
        <v>#N/A</v>
      </c>
      <c r="H134" s="20" t="e" cm="1">
        <f t="array" ref="H134">IF(G134="N/A","",TREND(G$9:G134,$A$9:$A134,$A134))</f>
        <v>#N/A</v>
      </c>
      <c r="I134" s="11" t="e">
        <f t="shared" si="14"/>
        <v>#N/A</v>
      </c>
      <c r="J134" s="11" t="e">
        <f t="shared" si="13"/>
        <v>#N/A</v>
      </c>
      <c r="K134" s="20" t="e" cm="1">
        <f t="array" ref="K134">IF(J134="N/A","",TREND(J$9:J134,$A$9:$A134,$A134))</f>
        <v>#N/A</v>
      </c>
      <c r="L134" s="11" t="e">
        <f t="shared" si="17"/>
        <v>#N/A</v>
      </c>
      <c r="N134" s="2"/>
      <c r="P134" s="2"/>
    </row>
    <row r="135" spans="1:16" s="5" customFormat="1" x14ac:dyDescent="0.35">
      <c r="A135" s="3">
        <f t="shared" si="19"/>
        <v>126</v>
      </c>
      <c r="B135" s="10">
        <f t="shared" si="19"/>
        <v>44688</v>
      </c>
      <c r="C135" s="9"/>
      <c r="D135" s="20" t="str" cm="1">
        <f t="array" ref="D135">IF(ISBLANK(C135),"",TREND(C$9:C135,$A$9:$A135,$A135))</f>
        <v/>
      </c>
      <c r="E135" s="11">
        <f t="shared" si="11"/>
        <v>0</v>
      </c>
      <c r="F135" s="13"/>
      <c r="G135" s="11" t="e">
        <f t="shared" si="12"/>
        <v>#N/A</v>
      </c>
      <c r="H135" s="20" t="e" cm="1">
        <f t="array" ref="H135">IF(G135="N/A","",TREND(G$9:G135,$A$9:$A135,$A135))</f>
        <v>#N/A</v>
      </c>
      <c r="I135" s="11" t="e">
        <f t="shared" si="14"/>
        <v>#N/A</v>
      </c>
      <c r="J135" s="11" t="e">
        <f t="shared" si="13"/>
        <v>#N/A</v>
      </c>
      <c r="K135" s="20" t="e" cm="1">
        <f t="array" ref="K135">IF(J135="N/A","",TREND(J$9:J135,$A$9:$A135,$A135))</f>
        <v>#N/A</v>
      </c>
      <c r="L135" s="11" t="e">
        <f t="shared" si="17"/>
        <v>#N/A</v>
      </c>
      <c r="N135" s="6"/>
      <c r="P135" s="6"/>
    </row>
    <row r="136" spans="1:16" x14ac:dyDescent="0.35">
      <c r="A136" s="1">
        <f t="shared" si="19"/>
        <v>127</v>
      </c>
      <c r="B136" s="10">
        <f t="shared" si="19"/>
        <v>44689</v>
      </c>
      <c r="C136" s="9"/>
      <c r="D136" s="20" t="str" cm="1">
        <f t="array" ref="D136">IF(ISBLANK(C136),"",TREND(C$9:C136,$A$9:$A136,$A136))</f>
        <v/>
      </c>
      <c r="E136" s="11">
        <f t="shared" si="11"/>
        <v>0</v>
      </c>
      <c r="F136" s="13"/>
      <c r="G136" s="11" t="e">
        <f t="shared" si="12"/>
        <v>#N/A</v>
      </c>
      <c r="H136" s="20" t="e" cm="1">
        <f t="array" ref="H136">IF(G136="N/A","",TREND(G$9:G136,$A$9:$A136,$A136))</f>
        <v>#N/A</v>
      </c>
      <c r="I136" s="11" t="e">
        <f t="shared" si="14"/>
        <v>#N/A</v>
      </c>
      <c r="J136" s="11" t="e">
        <f t="shared" si="13"/>
        <v>#N/A</v>
      </c>
      <c r="K136" s="20" t="e" cm="1">
        <f t="array" ref="K136">IF(J136="N/A","",TREND(J$9:J136,$A$9:$A136,$A136))</f>
        <v>#N/A</v>
      </c>
      <c r="L136" s="11" t="e">
        <f t="shared" si="17"/>
        <v>#N/A</v>
      </c>
      <c r="N136" s="2"/>
      <c r="P136" s="2"/>
    </row>
    <row r="137" spans="1:16" x14ac:dyDescent="0.35">
      <c r="A137" s="1">
        <f t="shared" si="19"/>
        <v>128</v>
      </c>
      <c r="B137" s="10">
        <f t="shared" si="19"/>
        <v>44690</v>
      </c>
      <c r="C137" s="9"/>
      <c r="D137" s="20" t="str" cm="1">
        <f t="array" ref="D137">IF(ISBLANK(C137),"",TREND(C$9:C137,$A$9:$A137,$A137))</f>
        <v/>
      </c>
      <c r="E137" s="11">
        <f t="shared" si="11"/>
        <v>0</v>
      </c>
      <c r="F137" s="13"/>
      <c r="G137" s="11" t="e">
        <f t="shared" si="12"/>
        <v>#N/A</v>
      </c>
      <c r="H137" s="20" t="e" cm="1">
        <f t="array" ref="H137">IF(G137="N/A","",TREND(G$9:G137,$A$9:$A137,$A137))</f>
        <v>#N/A</v>
      </c>
      <c r="I137" s="11" t="e">
        <f t="shared" si="14"/>
        <v>#N/A</v>
      </c>
      <c r="J137" s="11" t="e">
        <f t="shared" si="13"/>
        <v>#N/A</v>
      </c>
      <c r="K137" s="20" t="e" cm="1">
        <f t="array" ref="K137">IF(J137="N/A","",TREND(J$9:J137,$A$9:$A137,$A137))</f>
        <v>#N/A</v>
      </c>
      <c r="L137" s="11" t="e">
        <f t="shared" si="17"/>
        <v>#N/A</v>
      </c>
      <c r="N137" s="2"/>
      <c r="P137" s="2"/>
    </row>
    <row r="138" spans="1:16" x14ac:dyDescent="0.35">
      <c r="A138" s="1">
        <f t="shared" si="19"/>
        <v>129</v>
      </c>
      <c r="B138" s="10">
        <f t="shared" si="19"/>
        <v>44691</v>
      </c>
      <c r="C138" s="9"/>
      <c r="D138" s="20" t="str" cm="1">
        <f t="array" ref="D138">IF(ISBLANK(C138),"",TREND(C$9:C138,$A$9:$A138,$A138))</f>
        <v/>
      </c>
      <c r="E138" s="11">
        <f t="shared" ref="E138:E190" si="20">C138-C137</f>
        <v>0</v>
      </c>
      <c r="F138" s="13"/>
      <c r="G138" s="11" t="e">
        <f t="shared" ref="G138:G190" si="21">IF(OR(ISBLANK($F138),ISBLANK($C138)),NA(), $C138*F138)</f>
        <v>#N/A</v>
      </c>
      <c r="H138" s="20" t="e" cm="1">
        <f t="array" ref="H138">IF(G138="N/A","",TREND(G$9:G138,$A$9:$A138,$A138))</f>
        <v>#N/A</v>
      </c>
      <c r="I138" s="11" t="e">
        <f t="shared" si="14"/>
        <v>#N/A</v>
      </c>
      <c r="J138" s="11" t="e">
        <f t="shared" ref="J138:J190" si="22">IF(OR(ISBLANK(C138),ISBLANK(G138)),NA(),C138-G138)</f>
        <v>#N/A</v>
      </c>
      <c r="K138" s="20" t="e" cm="1">
        <f t="array" ref="K138">IF(J138="N/A","",TREND(J$9:J138,$A$9:$A138,$A138))</f>
        <v>#N/A</v>
      </c>
      <c r="L138" s="11" t="e">
        <f t="shared" si="17"/>
        <v>#N/A</v>
      </c>
      <c r="N138" s="2"/>
      <c r="P138" s="2"/>
    </row>
    <row r="139" spans="1:16" x14ac:dyDescent="0.35">
      <c r="A139" s="1">
        <f t="shared" si="19"/>
        <v>130</v>
      </c>
      <c r="B139" s="10">
        <f t="shared" si="19"/>
        <v>44692</v>
      </c>
      <c r="C139" s="9"/>
      <c r="D139" s="20" t="str" cm="1">
        <f t="array" ref="D139">IF(ISBLANK(C139),"",TREND(C$9:C139,$A$9:$A139,$A139))</f>
        <v/>
      </c>
      <c r="E139" s="11">
        <f t="shared" si="20"/>
        <v>0</v>
      </c>
      <c r="F139" s="13"/>
      <c r="G139" s="11" t="e">
        <f t="shared" si="21"/>
        <v>#N/A</v>
      </c>
      <c r="H139" s="20" t="e" cm="1">
        <f t="array" ref="H139">IF(G139="N/A","",TREND(G$9:G139,$A$9:$A139,$A139))</f>
        <v>#N/A</v>
      </c>
      <c r="I139" s="11" t="e">
        <f t="shared" ref="I139:I190" si="23">G139-G138</f>
        <v>#N/A</v>
      </c>
      <c r="J139" s="11" t="e">
        <f t="shared" si="22"/>
        <v>#N/A</v>
      </c>
      <c r="K139" s="20" t="e" cm="1">
        <f t="array" ref="K139">IF(J139="N/A","",TREND(J$9:J139,$A$9:$A139,$A139))</f>
        <v>#N/A</v>
      </c>
      <c r="L139" s="11" t="e">
        <f t="shared" si="17"/>
        <v>#N/A</v>
      </c>
      <c r="N139" s="2"/>
      <c r="P139" s="2"/>
    </row>
    <row r="140" spans="1:16" x14ac:dyDescent="0.35">
      <c r="A140" s="1">
        <f t="shared" ref="A140:B155" si="24">A139+1</f>
        <v>131</v>
      </c>
      <c r="B140" s="10">
        <f t="shared" si="24"/>
        <v>44693</v>
      </c>
      <c r="C140" s="9"/>
      <c r="D140" s="20" t="str" cm="1">
        <f t="array" ref="D140">IF(ISBLANK(C140),"",TREND(C$9:C140,$A$9:$A140,$A140))</f>
        <v/>
      </c>
      <c r="E140" s="11">
        <f t="shared" si="20"/>
        <v>0</v>
      </c>
      <c r="F140" s="13"/>
      <c r="G140" s="11" t="e">
        <f t="shared" si="21"/>
        <v>#N/A</v>
      </c>
      <c r="H140" s="20" t="e" cm="1">
        <f t="array" ref="H140">IF(G140="N/A","",TREND(G$9:G140,$A$9:$A140,$A140))</f>
        <v>#N/A</v>
      </c>
      <c r="I140" s="11" t="e">
        <f t="shared" si="23"/>
        <v>#N/A</v>
      </c>
      <c r="J140" s="11" t="e">
        <f t="shared" si="22"/>
        <v>#N/A</v>
      </c>
      <c r="K140" s="20" t="e" cm="1">
        <f t="array" ref="K140">IF(J140="N/A","",TREND(J$9:J140,$A$9:$A140,$A140))</f>
        <v>#N/A</v>
      </c>
      <c r="L140" s="11" t="e">
        <f t="shared" si="17"/>
        <v>#N/A</v>
      </c>
      <c r="N140" s="2"/>
      <c r="P140" s="2"/>
    </row>
    <row r="141" spans="1:16" x14ac:dyDescent="0.35">
      <c r="A141" s="1">
        <f t="shared" si="24"/>
        <v>132</v>
      </c>
      <c r="B141" s="10">
        <f t="shared" si="24"/>
        <v>44694</v>
      </c>
      <c r="C141" s="9"/>
      <c r="D141" s="20" t="str" cm="1">
        <f t="array" ref="D141">IF(ISBLANK(C141),"",TREND(C$9:C141,$A$9:$A141,$A141))</f>
        <v/>
      </c>
      <c r="E141" s="11">
        <f t="shared" si="20"/>
        <v>0</v>
      </c>
      <c r="F141" s="13"/>
      <c r="G141" s="11" t="e">
        <f t="shared" si="21"/>
        <v>#N/A</v>
      </c>
      <c r="H141" s="20" t="e" cm="1">
        <f t="array" ref="H141">IF(G141="N/A","",TREND(G$9:G141,$A$9:$A141,$A141))</f>
        <v>#N/A</v>
      </c>
      <c r="I141" s="11" t="e">
        <f t="shared" si="23"/>
        <v>#N/A</v>
      </c>
      <c r="J141" s="11" t="e">
        <f t="shared" si="22"/>
        <v>#N/A</v>
      </c>
      <c r="K141" s="20" t="e" cm="1">
        <f t="array" ref="K141">IF(J141="N/A","",TREND(J$9:J141,$A$9:$A141,$A141))</f>
        <v>#N/A</v>
      </c>
      <c r="L141" s="11" t="e">
        <f t="shared" si="17"/>
        <v>#N/A</v>
      </c>
      <c r="N141" s="2"/>
      <c r="P141" s="2"/>
    </row>
    <row r="142" spans="1:16" s="5" customFormat="1" x14ac:dyDescent="0.35">
      <c r="A142" s="3">
        <f t="shared" si="24"/>
        <v>133</v>
      </c>
      <c r="B142" s="10">
        <f t="shared" si="24"/>
        <v>44695</v>
      </c>
      <c r="C142" s="9"/>
      <c r="D142" s="20" t="str" cm="1">
        <f t="array" ref="D142">IF(ISBLANK(C142),"",TREND(C$9:C142,$A$9:$A142,$A142))</f>
        <v/>
      </c>
      <c r="E142" s="11">
        <f t="shared" si="20"/>
        <v>0</v>
      </c>
      <c r="F142" s="13"/>
      <c r="G142" s="11" t="e">
        <f t="shared" si="21"/>
        <v>#N/A</v>
      </c>
      <c r="H142" s="20" t="e" cm="1">
        <f t="array" ref="H142">IF(G142="N/A","",TREND(G$9:G142,$A$9:$A142,$A142))</f>
        <v>#N/A</v>
      </c>
      <c r="I142" s="11" t="e">
        <f t="shared" si="23"/>
        <v>#N/A</v>
      </c>
      <c r="J142" s="11" t="e">
        <f t="shared" si="22"/>
        <v>#N/A</v>
      </c>
      <c r="K142" s="20" t="e" cm="1">
        <f t="array" ref="K142">IF(J142="N/A","",TREND(J$9:J142,$A$9:$A142,$A142))</f>
        <v>#N/A</v>
      </c>
      <c r="L142" s="11" t="e">
        <f t="shared" si="17"/>
        <v>#N/A</v>
      </c>
      <c r="N142" s="6"/>
      <c r="P142" s="6"/>
    </row>
    <row r="143" spans="1:16" x14ac:dyDescent="0.35">
      <c r="A143" s="1">
        <f t="shared" si="24"/>
        <v>134</v>
      </c>
      <c r="B143" s="10">
        <f t="shared" si="24"/>
        <v>44696</v>
      </c>
      <c r="C143" s="9"/>
      <c r="D143" s="20" t="str" cm="1">
        <f t="array" ref="D143">IF(ISBLANK(C143),"",TREND(C$9:C143,$A$9:$A143,$A143))</f>
        <v/>
      </c>
      <c r="E143" s="11">
        <f t="shared" si="20"/>
        <v>0</v>
      </c>
      <c r="F143" s="13"/>
      <c r="G143" s="11" t="e">
        <f t="shared" si="21"/>
        <v>#N/A</v>
      </c>
      <c r="H143" s="20" t="e" cm="1">
        <f t="array" ref="H143">IF(G143="N/A","",TREND(G$9:G143,$A$9:$A143,$A143))</f>
        <v>#N/A</v>
      </c>
      <c r="I143" s="11" t="e">
        <f t="shared" si="23"/>
        <v>#N/A</v>
      </c>
      <c r="J143" s="11" t="e">
        <f t="shared" si="22"/>
        <v>#N/A</v>
      </c>
      <c r="K143" s="20" t="e" cm="1">
        <f t="array" ref="K143">IF(J143="N/A","",TREND(J$9:J143,$A$9:$A143,$A143))</f>
        <v>#N/A</v>
      </c>
      <c r="L143" s="11" t="e">
        <f t="shared" si="17"/>
        <v>#N/A</v>
      </c>
      <c r="N143" s="2"/>
      <c r="P143" s="2"/>
    </row>
    <row r="144" spans="1:16" x14ac:dyDescent="0.35">
      <c r="A144" s="1">
        <f t="shared" si="24"/>
        <v>135</v>
      </c>
      <c r="B144" s="10">
        <f t="shared" si="24"/>
        <v>44697</v>
      </c>
      <c r="C144" s="9"/>
      <c r="D144" s="20" t="str" cm="1">
        <f t="array" ref="D144">IF(ISBLANK(C144),"",TREND(C$9:C144,$A$9:$A144,$A144))</f>
        <v/>
      </c>
      <c r="E144" s="11">
        <f t="shared" si="20"/>
        <v>0</v>
      </c>
      <c r="F144" s="13"/>
      <c r="G144" s="11" t="e">
        <f t="shared" si="21"/>
        <v>#N/A</v>
      </c>
      <c r="H144" s="20" t="e" cm="1">
        <f t="array" ref="H144">IF(G144="N/A","",TREND(G$9:G144,$A$9:$A144,$A144))</f>
        <v>#N/A</v>
      </c>
      <c r="I144" s="11" t="e">
        <f t="shared" si="23"/>
        <v>#N/A</v>
      </c>
      <c r="J144" s="11" t="e">
        <f t="shared" si="22"/>
        <v>#N/A</v>
      </c>
      <c r="K144" s="20" t="e" cm="1">
        <f t="array" ref="K144">IF(J144="N/A","",TREND(J$9:J144,$A$9:$A144,$A144))</f>
        <v>#N/A</v>
      </c>
      <c r="L144" s="11" t="e">
        <f t="shared" si="17"/>
        <v>#N/A</v>
      </c>
      <c r="N144" s="2"/>
      <c r="P144" s="2"/>
    </row>
    <row r="145" spans="1:16" x14ac:dyDescent="0.35">
      <c r="A145" s="1">
        <f t="shared" si="24"/>
        <v>136</v>
      </c>
      <c r="B145" s="10">
        <f t="shared" si="24"/>
        <v>44698</v>
      </c>
      <c r="C145" s="9"/>
      <c r="D145" s="20" t="str" cm="1">
        <f t="array" ref="D145">IF(ISBLANK(C145),"",TREND(C$9:C145,$A$9:$A145,$A145))</f>
        <v/>
      </c>
      <c r="E145" s="11">
        <f t="shared" si="20"/>
        <v>0</v>
      </c>
      <c r="F145" s="13"/>
      <c r="G145" s="11" t="e">
        <f t="shared" si="21"/>
        <v>#N/A</v>
      </c>
      <c r="H145" s="20" t="e" cm="1">
        <f t="array" ref="H145">IF(G145="N/A","",TREND(G$9:G145,$A$9:$A145,$A145))</f>
        <v>#N/A</v>
      </c>
      <c r="I145" s="11" t="e">
        <f t="shared" si="23"/>
        <v>#N/A</v>
      </c>
      <c r="J145" s="11" t="e">
        <f t="shared" si="22"/>
        <v>#N/A</v>
      </c>
      <c r="K145" s="20" t="e" cm="1">
        <f t="array" ref="K145">IF(J145="N/A","",TREND(J$9:J145,$A$9:$A145,$A145))</f>
        <v>#N/A</v>
      </c>
      <c r="L145" s="11" t="e">
        <f t="shared" si="17"/>
        <v>#N/A</v>
      </c>
      <c r="N145" s="2"/>
      <c r="P145" s="2"/>
    </row>
    <row r="146" spans="1:16" x14ac:dyDescent="0.35">
      <c r="A146" s="1">
        <f t="shared" si="24"/>
        <v>137</v>
      </c>
      <c r="B146" s="10">
        <f t="shared" si="24"/>
        <v>44699</v>
      </c>
      <c r="C146" s="9"/>
      <c r="D146" s="20" t="str" cm="1">
        <f t="array" ref="D146">IF(ISBLANK(C146),"",TREND(C$9:C146,$A$9:$A146,$A146))</f>
        <v/>
      </c>
      <c r="E146" s="11">
        <f t="shared" si="20"/>
        <v>0</v>
      </c>
      <c r="F146" s="13"/>
      <c r="G146" s="11" t="e">
        <f t="shared" si="21"/>
        <v>#N/A</v>
      </c>
      <c r="H146" s="20" t="e" cm="1">
        <f t="array" ref="H146">IF(G146="N/A","",TREND(G$9:G146,$A$9:$A146,$A146))</f>
        <v>#N/A</v>
      </c>
      <c r="I146" s="11" t="e">
        <f t="shared" si="23"/>
        <v>#N/A</v>
      </c>
      <c r="J146" s="11" t="e">
        <f t="shared" si="22"/>
        <v>#N/A</v>
      </c>
      <c r="K146" s="20" t="e" cm="1">
        <f t="array" ref="K146">IF(J146="N/A","",TREND(J$9:J146,$A$9:$A146,$A146))</f>
        <v>#N/A</v>
      </c>
      <c r="L146" s="11" t="e">
        <f t="shared" si="17"/>
        <v>#N/A</v>
      </c>
      <c r="N146" s="2"/>
      <c r="P146" s="2"/>
    </row>
    <row r="147" spans="1:16" x14ac:dyDescent="0.35">
      <c r="A147" s="1">
        <f t="shared" si="24"/>
        <v>138</v>
      </c>
      <c r="B147" s="10">
        <f t="shared" si="24"/>
        <v>44700</v>
      </c>
      <c r="C147" s="9"/>
      <c r="D147" s="20" t="str" cm="1">
        <f t="array" ref="D147">IF(ISBLANK(C147),"",TREND(C$9:C147,$A$9:$A147,$A147))</f>
        <v/>
      </c>
      <c r="E147" s="11">
        <f t="shared" si="20"/>
        <v>0</v>
      </c>
      <c r="F147" s="13"/>
      <c r="G147" s="11" t="e">
        <f t="shared" si="21"/>
        <v>#N/A</v>
      </c>
      <c r="H147" s="20" t="e" cm="1">
        <f t="array" ref="H147">IF(G147="N/A","",TREND(G$9:G147,$A$9:$A147,$A147))</f>
        <v>#N/A</v>
      </c>
      <c r="I147" s="11" t="e">
        <f t="shared" si="23"/>
        <v>#N/A</v>
      </c>
      <c r="J147" s="11" t="e">
        <f t="shared" si="22"/>
        <v>#N/A</v>
      </c>
      <c r="K147" s="20" t="e" cm="1">
        <f t="array" ref="K147">IF(J147="N/A","",TREND(J$9:J147,$A$9:$A147,$A147))</f>
        <v>#N/A</v>
      </c>
      <c r="L147" s="11" t="e">
        <f t="shared" si="17"/>
        <v>#N/A</v>
      </c>
      <c r="N147" s="2"/>
      <c r="P147" s="2"/>
    </row>
    <row r="148" spans="1:16" x14ac:dyDescent="0.35">
      <c r="A148" s="1">
        <f t="shared" si="24"/>
        <v>139</v>
      </c>
      <c r="B148" s="10">
        <f t="shared" si="24"/>
        <v>44701</v>
      </c>
      <c r="C148" s="9"/>
      <c r="D148" s="20" t="str" cm="1">
        <f t="array" ref="D148">IF(ISBLANK(C148),"",TREND(C$9:C148,$A$9:$A148,$A148))</f>
        <v/>
      </c>
      <c r="E148" s="11">
        <f t="shared" si="20"/>
        <v>0</v>
      </c>
      <c r="F148" s="13"/>
      <c r="G148" s="11" t="e">
        <f t="shared" si="21"/>
        <v>#N/A</v>
      </c>
      <c r="H148" s="20" t="e" cm="1">
        <f t="array" ref="H148">IF(G148="N/A","",TREND(G$9:G148,$A$9:$A148,$A148))</f>
        <v>#N/A</v>
      </c>
      <c r="I148" s="11" t="e">
        <f t="shared" si="23"/>
        <v>#N/A</v>
      </c>
      <c r="J148" s="11" t="e">
        <f t="shared" si="22"/>
        <v>#N/A</v>
      </c>
      <c r="K148" s="20" t="e" cm="1">
        <f t="array" ref="K148">IF(J148="N/A","",TREND(J$9:J148,$A$9:$A148,$A148))</f>
        <v>#N/A</v>
      </c>
      <c r="L148" s="11" t="e">
        <f t="shared" si="17"/>
        <v>#N/A</v>
      </c>
      <c r="N148" s="2"/>
      <c r="P148" s="2"/>
    </row>
    <row r="149" spans="1:16" s="5" customFormat="1" x14ac:dyDescent="0.35">
      <c r="A149" s="3">
        <f t="shared" si="24"/>
        <v>140</v>
      </c>
      <c r="B149" s="10">
        <f t="shared" si="24"/>
        <v>44702</v>
      </c>
      <c r="C149" s="9"/>
      <c r="D149" s="20" t="str" cm="1">
        <f t="array" ref="D149">IF(ISBLANK(C149),"",TREND(C$9:C149,$A$9:$A149,$A149))</f>
        <v/>
      </c>
      <c r="E149" s="11">
        <f t="shared" si="20"/>
        <v>0</v>
      </c>
      <c r="F149" s="13"/>
      <c r="G149" s="11" t="e">
        <f t="shared" si="21"/>
        <v>#N/A</v>
      </c>
      <c r="H149" s="20" t="e" cm="1">
        <f t="array" ref="H149">IF(G149="N/A","",TREND(G$9:G149,$A$9:$A149,$A149))</f>
        <v>#N/A</v>
      </c>
      <c r="I149" s="11" t="e">
        <f t="shared" si="23"/>
        <v>#N/A</v>
      </c>
      <c r="J149" s="11" t="e">
        <f t="shared" si="22"/>
        <v>#N/A</v>
      </c>
      <c r="K149" s="20" t="e" cm="1">
        <f t="array" ref="K149">IF(J149="N/A","",TREND(J$9:J149,$A$9:$A149,$A149))</f>
        <v>#N/A</v>
      </c>
      <c r="L149" s="11" t="e">
        <f t="shared" si="17"/>
        <v>#N/A</v>
      </c>
      <c r="N149" s="6"/>
      <c r="P149" s="6"/>
    </row>
    <row r="150" spans="1:16" x14ac:dyDescent="0.35">
      <c r="A150" s="1">
        <f t="shared" si="24"/>
        <v>141</v>
      </c>
      <c r="B150" s="10">
        <f t="shared" si="24"/>
        <v>44703</v>
      </c>
      <c r="C150" s="9"/>
      <c r="D150" s="20" t="str" cm="1">
        <f t="array" ref="D150">IF(ISBLANK(C150),"",TREND(C$9:C150,$A$9:$A150,$A150))</f>
        <v/>
      </c>
      <c r="E150" s="11">
        <f t="shared" si="20"/>
        <v>0</v>
      </c>
      <c r="F150" s="13"/>
      <c r="G150" s="11" t="e">
        <f t="shared" si="21"/>
        <v>#N/A</v>
      </c>
      <c r="H150" s="20" t="e" cm="1">
        <f t="array" ref="H150">IF(G150="N/A","",TREND(G$9:G150,$A$9:$A150,$A150))</f>
        <v>#N/A</v>
      </c>
      <c r="I150" s="11" t="e">
        <f t="shared" si="23"/>
        <v>#N/A</v>
      </c>
      <c r="J150" s="11" t="e">
        <f t="shared" si="22"/>
        <v>#N/A</v>
      </c>
      <c r="K150" s="20" t="e" cm="1">
        <f t="array" ref="K150">IF(J150="N/A","",TREND(J$9:J150,$A$9:$A150,$A150))</f>
        <v>#N/A</v>
      </c>
      <c r="L150" s="11" t="e">
        <f t="shared" si="17"/>
        <v>#N/A</v>
      </c>
      <c r="N150" s="2"/>
      <c r="P150" s="2"/>
    </row>
    <row r="151" spans="1:16" x14ac:dyDescent="0.35">
      <c r="A151" s="1">
        <f t="shared" si="24"/>
        <v>142</v>
      </c>
      <c r="B151" s="10">
        <f t="shared" si="24"/>
        <v>44704</v>
      </c>
      <c r="C151" s="9"/>
      <c r="D151" s="20" t="str" cm="1">
        <f t="array" ref="D151">IF(ISBLANK(C151),"",TREND(C$9:C151,$A$9:$A151,$A151))</f>
        <v/>
      </c>
      <c r="E151" s="11">
        <f t="shared" si="20"/>
        <v>0</v>
      </c>
      <c r="F151" s="13"/>
      <c r="G151" s="11" t="e">
        <f t="shared" si="21"/>
        <v>#N/A</v>
      </c>
      <c r="H151" s="20" t="e" cm="1">
        <f t="array" ref="H151">IF(G151="N/A","",TREND(G$9:G151,$A$9:$A151,$A151))</f>
        <v>#N/A</v>
      </c>
      <c r="I151" s="11" t="e">
        <f t="shared" si="23"/>
        <v>#N/A</v>
      </c>
      <c r="J151" s="11" t="e">
        <f t="shared" si="22"/>
        <v>#N/A</v>
      </c>
      <c r="K151" s="20" t="e" cm="1">
        <f t="array" ref="K151">IF(J151="N/A","",TREND(J$9:J151,$A$9:$A151,$A151))</f>
        <v>#N/A</v>
      </c>
      <c r="L151" s="11" t="e">
        <f t="shared" si="17"/>
        <v>#N/A</v>
      </c>
      <c r="N151" s="2"/>
      <c r="P151" s="2"/>
    </row>
    <row r="152" spans="1:16" x14ac:dyDescent="0.35">
      <c r="A152" s="1">
        <f t="shared" si="24"/>
        <v>143</v>
      </c>
      <c r="B152" s="10">
        <f t="shared" si="24"/>
        <v>44705</v>
      </c>
      <c r="C152" s="9"/>
      <c r="D152" s="20" t="str" cm="1">
        <f t="array" ref="D152">IF(ISBLANK(C152),"",TREND(C$9:C152,$A$9:$A152,$A152))</f>
        <v/>
      </c>
      <c r="E152" s="11">
        <f t="shared" si="20"/>
        <v>0</v>
      </c>
      <c r="F152" s="13"/>
      <c r="G152" s="11" t="e">
        <f t="shared" si="21"/>
        <v>#N/A</v>
      </c>
      <c r="H152" s="20" t="e" cm="1">
        <f t="array" ref="H152">IF(G152="N/A","",TREND(G$9:G152,$A$9:$A152,$A152))</f>
        <v>#N/A</v>
      </c>
      <c r="I152" s="11" t="e">
        <f t="shared" si="23"/>
        <v>#N/A</v>
      </c>
      <c r="J152" s="11" t="e">
        <f t="shared" si="22"/>
        <v>#N/A</v>
      </c>
      <c r="K152" s="20" t="e" cm="1">
        <f t="array" ref="K152">IF(J152="N/A","",TREND(J$9:J152,$A$9:$A152,$A152))</f>
        <v>#N/A</v>
      </c>
      <c r="L152" s="11" t="e">
        <f t="shared" si="17"/>
        <v>#N/A</v>
      </c>
      <c r="N152" s="2"/>
      <c r="P152" s="2"/>
    </row>
    <row r="153" spans="1:16" x14ac:dyDescent="0.35">
      <c r="A153" s="1">
        <f t="shared" si="24"/>
        <v>144</v>
      </c>
      <c r="B153" s="10">
        <f t="shared" si="24"/>
        <v>44706</v>
      </c>
      <c r="C153" s="9"/>
      <c r="D153" s="20" t="str" cm="1">
        <f t="array" ref="D153">IF(ISBLANK(C153),"",TREND(C$9:C153,$A$9:$A153,$A153))</f>
        <v/>
      </c>
      <c r="E153" s="11">
        <f t="shared" si="20"/>
        <v>0</v>
      </c>
      <c r="F153" s="13"/>
      <c r="G153" s="11" t="e">
        <f t="shared" si="21"/>
        <v>#N/A</v>
      </c>
      <c r="H153" s="20" t="e" cm="1">
        <f t="array" ref="H153">IF(G153="N/A","",TREND(G$9:G153,$A$9:$A153,$A153))</f>
        <v>#N/A</v>
      </c>
      <c r="I153" s="11" t="e">
        <f t="shared" si="23"/>
        <v>#N/A</v>
      </c>
      <c r="J153" s="11" t="e">
        <f t="shared" si="22"/>
        <v>#N/A</v>
      </c>
      <c r="K153" s="20" t="e" cm="1">
        <f t="array" ref="K153">IF(J153="N/A","",TREND(J$9:J153,$A$9:$A153,$A153))</f>
        <v>#N/A</v>
      </c>
      <c r="L153" s="11" t="e">
        <f t="shared" si="17"/>
        <v>#N/A</v>
      </c>
      <c r="N153" s="2"/>
      <c r="P153" s="2"/>
    </row>
    <row r="154" spans="1:16" x14ac:dyDescent="0.35">
      <c r="A154" s="1">
        <f t="shared" si="24"/>
        <v>145</v>
      </c>
      <c r="B154" s="10">
        <f t="shared" si="24"/>
        <v>44707</v>
      </c>
      <c r="C154" s="9"/>
      <c r="D154" s="20" t="str" cm="1">
        <f t="array" ref="D154">IF(ISBLANK(C154),"",TREND(C$9:C154,$A$9:$A154,$A154))</f>
        <v/>
      </c>
      <c r="E154" s="11">
        <f t="shared" si="20"/>
        <v>0</v>
      </c>
      <c r="F154" s="13"/>
      <c r="G154" s="11" t="e">
        <f t="shared" si="21"/>
        <v>#N/A</v>
      </c>
      <c r="H154" s="20" t="e" cm="1">
        <f t="array" ref="H154">IF(G154="N/A","",TREND(G$9:G154,$A$9:$A154,$A154))</f>
        <v>#N/A</v>
      </c>
      <c r="I154" s="11" t="e">
        <f t="shared" si="23"/>
        <v>#N/A</v>
      </c>
      <c r="J154" s="11" t="e">
        <f t="shared" si="22"/>
        <v>#N/A</v>
      </c>
      <c r="K154" s="20" t="e" cm="1">
        <f t="array" ref="K154">IF(J154="N/A","",TREND(J$9:J154,$A$9:$A154,$A154))</f>
        <v>#N/A</v>
      </c>
      <c r="L154" s="11" t="e">
        <f t="shared" si="17"/>
        <v>#N/A</v>
      </c>
      <c r="N154" s="2"/>
      <c r="P154" s="2"/>
    </row>
    <row r="155" spans="1:16" x14ac:dyDescent="0.35">
      <c r="A155" s="1">
        <f t="shared" si="24"/>
        <v>146</v>
      </c>
      <c r="B155" s="10">
        <f t="shared" si="24"/>
        <v>44708</v>
      </c>
      <c r="C155" s="9"/>
      <c r="D155" s="20" t="str" cm="1">
        <f t="array" ref="D155">IF(ISBLANK(C155),"",TREND(C$9:C155,$A$9:$A155,$A155))</f>
        <v/>
      </c>
      <c r="E155" s="11">
        <f t="shared" si="20"/>
        <v>0</v>
      </c>
      <c r="F155" s="13"/>
      <c r="G155" s="11" t="e">
        <f t="shared" si="21"/>
        <v>#N/A</v>
      </c>
      <c r="H155" s="20" t="e" cm="1">
        <f t="array" ref="H155">IF(G155="N/A","",TREND(G$9:G155,$A$9:$A155,$A155))</f>
        <v>#N/A</v>
      </c>
      <c r="I155" s="11" t="e">
        <f t="shared" si="23"/>
        <v>#N/A</v>
      </c>
      <c r="J155" s="11" t="e">
        <f t="shared" si="22"/>
        <v>#N/A</v>
      </c>
      <c r="K155" s="20" t="e" cm="1">
        <f t="array" ref="K155">IF(J155="N/A","",TREND(J$9:J155,$A$9:$A155,$A155))</f>
        <v>#N/A</v>
      </c>
      <c r="L155" s="11" t="e">
        <f t="shared" si="17"/>
        <v>#N/A</v>
      </c>
      <c r="N155" s="2"/>
      <c r="P155" s="2"/>
    </row>
    <row r="156" spans="1:16" s="5" customFormat="1" x14ac:dyDescent="0.35">
      <c r="A156" s="3">
        <f t="shared" ref="A156:B171" si="25">A155+1</f>
        <v>147</v>
      </c>
      <c r="B156" s="10">
        <f t="shared" si="25"/>
        <v>44709</v>
      </c>
      <c r="C156" s="9"/>
      <c r="D156" s="20" t="str" cm="1">
        <f t="array" ref="D156">IF(ISBLANK(C156),"",TREND(C$9:C156,$A$9:$A156,$A156))</f>
        <v/>
      </c>
      <c r="E156" s="11">
        <f t="shared" si="20"/>
        <v>0</v>
      </c>
      <c r="F156" s="13"/>
      <c r="G156" s="11" t="e">
        <f t="shared" si="21"/>
        <v>#N/A</v>
      </c>
      <c r="H156" s="20" t="e" cm="1">
        <f t="array" ref="H156">IF(G156="N/A","",TREND(G$9:G156,$A$9:$A156,$A156))</f>
        <v>#N/A</v>
      </c>
      <c r="I156" s="11" t="e">
        <f t="shared" si="23"/>
        <v>#N/A</v>
      </c>
      <c r="J156" s="11" t="e">
        <f t="shared" si="22"/>
        <v>#N/A</v>
      </c>
      <c r="K156" s="20" t="e" cm="1">
        <f t="array" ref="K156">IF(J156="N/A","",TREND(J$9:J156,$A$9:$A156,$A156))</f>
        <v>#N/A</v>
      </c>
      <c r="L156" s="11" t="e">
        <f t="shared" si="17"/>
        <v>#N/A</v>
      </c>
      <c r="N156" s="6"/>
      <c r="P156" s="6"/>
    </row>
    <row r="157" spans="1:16" x14ac:dyDescent="0.35">
      <c r="A157" s="1">
        <f t="shared" si="25"/>
        <v>148</v>
      </c>
      <c r="B157" s="10">
        <f t="shared" si="25"/>
        <v>44710</v>
      </c>
      <c r="C157" s="9"/>
      <c r="D157" s="20" t="str" cm="1">
        <f t="array" ref="D157">IF(ISBLANK(C157),"",TREND(C$9:C157,$A$9:$A157,$A157))</f>
        <v/>
      </c>
      <c r="E157" s="11">
        <f t="shared" si="20"/>
        <v>0</v>
      </c>
      <c r="F157" s="13"/>
      <c r="G157" s="11" t="e">
        <f t="shared" si="21"/>
        <v>#N/A</v>
      </c>
      <c r="H157" s="20" t="e" cm="1">
        <f t="array" ref="H157">IF(G157="N/A","",TREND(G$9:G157,$A$9:$A157,$A157))</f>
        <v>#N/A</v>
      </c>
      <c r="I157" s="11" t="e">
        <f t="shared" si="23"/>
        <v>#N/A</v>
      </c>
      <c r="J157" s="11" t="e">
        <f t="shared" si="22"/>
        <v>#N/A</v>
      </c>
      <c r="K157" s="20" t="e" cm="1">
        <f t="array" ref="K157">IF(J157="N/A","",TREND(J$9:J157,$A$9:$A157,$A157))</f>
        <v>#N/A</v>
      </c>
      <c r="L157" s="11" t="e">
        <f t="shared" si="17"/>
        <v>#N/A</v>
      </c>
      <c r="N157" s="2"/>
      <c r="P157" s="2"/>
    </row>
    <row r="158" spans="1:16" x14ac:dyDescent="0.35">
      <c r="A158" s="1">
        <f t="shared" si="25"/>
        <v>149</v>
      </c>
      <c r="B158" s="10">
        <f t="shared" si="25"/>
        <v>44711</v>
      </c>
      <c r="C158" s="9"/>
      <c r="D158" s="20" t="str" cm="1">
        <f t="array" ref="D158">IF(ISBLANK(C158),"",TREND(C$9:C158,$A$9:$A158,$A158))</f>
        <v/>
      </c>
      <c r="E158" s="11">
        <f t="shared" si="20"/>
        <v>0</v>
      </c>
      <c r="F158" s="13"/>
      <c r="G158" s="11" t="e">
        <f t="shared" si="21"/>
        <v>#N/A</v>
      </c>
      <c r="H158" s="20" t="e" cm="1">
        <f t="array" ref="H158">IF(G158="N/A","",TREND(G$9:G158,$A$9:$A158,$A158))</f>
        <v>#N/A</v>
      </c>
      <c r="I158" s="11" t="e">
        <f t="shared" si="23"/>
        <v>#N/A</v>
      </c>
      <c r="J158" s="11" t="e">
        <f t="shared" si="22"/>
        <v>#N/A</v>
      </c>
      <c r="K158" s="20" t="e" cm="1">
        <f t="array" ref="K158">IF(J158="N/A","",TREND(J$9:J158,$A$9:$A158,$A158))</f>
        <v>#N/A</v>
      </c>
      <c r="L158" s="11" t="e">
        <f t="shared" si="17"/>
        <v>#N/A</v>
      </c>
      <c r="N158" s="2"/>
      <c r="P158" s="2"/>
    </row>
    <row r="159" spans="1:16" x14ac:dyDescent="0.35">
      <c r="A159" s="1">
        <f t="shared" si="25"/>
        <v>150</v>
      </c>
      <c r="B159" s="10">
        <f t="shared" si="25"/>
        <v>44712</v>
      </c>
      <c r="C159" s="9"/>
      <c r="D159" s="20" t="str" cm="1">
        <f t="array" ref="D159">IF(ISBLANK(C159),"",TREND(C$9:C159,$A$9:$A159,$A159))</f>
        <v/>
      </c>
      <c r="E159" s="11">
        <f t="shared" si="20"/>
        <v>0</v>
      </c>
      <c r="F159" s="13"/>
      <c r="G159" s="11" t="e">
        <f t="shared" si="21"/>
        <v>#N/A</v>
      </c>
      <c r="H159" s="20" t="e" cm="1">
        <f t="array" ref="H159">IF(G159="N/A","",TREND(G$9:G159,$A$9:$A159,$A159))</f>
        <v>#N/A</v>
      </c>
      <c r="I159" s="11" t="e">
        <f t="shared" si="23"/>
        <v>#N/A</v>
      </c>
      <c r="J159" s="11" t="e">
        <f t="shared" si="22"/>
        <v>#N/A</v>
      </c>
      <c r="K159" s="20" t="e" cm="1">
        <f t="array" ref="K159">IF(J159="N/A","",TREND(J$9:J159,$A$9:$A159,$A159))</f>
        <v>#N/A</v>
      </c>
      <c r="L159" s="11" t="e">
        <f t="shared" si="17"/>
        <v>#N/A</v>
      </c>
      <c r="N159" s="2"/>
      <c r="P159" s="2"/>
    </row>
    <row r="160" spans="1:16" x14ac:dyDescent="0.35">
      <c r="A160" s="1">
        <f t="shared" si="25"/>
        <v>151</v>
      </c>
      <c r="B160" s="10">
        <f t="shared" si="25"/>
        <v>44713</v>
      </c>
      <c r="C160" s="9"/>
      <c r="D160" s="20" t="str" cm="1">
        <f t="array" ref="D160">IF(ISBLANK(C160),"",TREND(C$9:C160,$A$9:$A160,$A160))</f>
        <v/>
      </c>
      <c r="E160" s="11">
        <f t="shared" si="20"/>
        <v>0</v>
      </c>
      <c r="F160" s="13"/>
      <c r="G160" s="11" t="e">
        <f t="shared" si="21"/>
        <v>#N/A</v>
      </c>
      <c r="H160" s="20" t="e" cm="1">
        <f t="array" ref="H160">IF(G160="N/A","",TREND(G$9:G160,$A$9:$A160,$A160))</f>
        <v>#N/A</v>
      </c>
      <c r="I160" s="11" t="e">
        <f t="shared" si="23"/>
        <v>#N/A</v>
      </c>
      <c r="J160" s="11" t="e">
        <f t="shared" si="22"/>
        <v>#N/A</v>
      </c>
      <c r="K160" s="20" t="e" cm="1">
        <f t="array" ref="K160">IF(J160="N/A","",TREND(J$9:J160,$A$9:$A160,$A160))</f>
        <v>#N/A</v>
      </c>
      <c r="L160" s="11" t="e">
        <f t="shared" si="17"/>
        <v>#N/A</v>
      </c>
      <c r="N160" s="2"/>
      <c r="P160" s="2"/>
    </row>
    <row r="161" spans="1:16" x14ac:dyDescent="0.35">
      <c r="A161" s="1">
        <f t="shared" si="25"/>
        <v>152</v>
      </c>
      <c r="B161" s="10">
        <f t="shared" si="25"/>
        <v>44714</v>
      </c>
      <c r="C161" s="9"/>
      <c r="D161" s="20" t="str" cm="1">
        <f t="array" ref="D161">IF(ISBLANK(C161),"",TREND(C$9:C161,$A$9:$A161,$A161))</f>
        <v/>
      </c>
      <c r="E161" s="11">
        <f t="shared" si="20"/>
        <v>0</v>
      </c>
      <c r="F161" s="13"/>
      <c r="G161" s="11" t="e">
        <f t="shared" si="21"/>
        <v>#N/A</v>
      </c>
      <c r="H161" s="20" t="e" cm="1">
        <f t="array" ref="H161">IF(G161="N/A","",TREND(G$9:G161,$A$9:$A161,$A161))</f>
        <v>#N/A</v>
      </c>
      <c r="I161" s="11" t="e">
        <f t="shared" si="23"/>
        <v>#N/A</v>
      </c>
      <c r="J161" s="11" t="e">
        <f t="shared" si="22"/>
        <v>#N/A</v>
      </c>
      <c r="K161" s="20" t="e" cm="1">
        <f t="array" ref="K161">IF(J161="N/A","",TREND(J$9:J161,$A$9:$A161,$A161))</f>
        <v>#N/A</v>
      </c>
      <c r="L161" s="11" t="e">
        <f t="shared" si="17"/>
        <v>#N/A</v>
      </c>
      <c r="N161" s="2"/>
      <c r="P161" s="2"/>
    </row>
    <row r="162" spans="1:16" x14ac:dyDescent="0.35">
      <c r="A162" s="1">
        <f t="shared" si="25"/>
        <v>153</v>
      </c>
      <c r="B162" s="10">
        <f t="shared" si="25"/>
        <v>44715</v>
      </c>
      <c r="C162" s="9"/>
      <c r="D162" s="20" t="str" cm="1">
        <f t="array" ref="D162">IF(ISBLANK(C162),"",TREND(C$9:C162,$A$9:$A162,$A162))</f>
        <v/>
      </c>
      <c r="E162" s="11">
        <f t="shared" si="20"/>
        <v>0</v>
      </c>
      <c r="F162" s="13"/>
      <c r="G162" s="11" t="e">
        <f t="shared" si="21"/>
        <v>#N/A</v>
      </c>
      <c r="H162" s="20" t="e" cm="1">
        <f t="array" ref="H162">IF(G162="N/A","",TREND(G$9:G162,$A$9:$A162,$A162))</f>
        <v>#N/A</v>
      </c>
      <c r="I162" s="11" t="e">
        <f t="shared" si="23"/>
        <v>#N/A</v>
      </c>
      <c r="J162" s="11" t="e">
        <f t="shared" si="22"/>
        <v>#N/A</v>
      </c>
      <c r="K162" s="20" t="e" cm="1">
        <f t="array" ref="K162">IF(J162="N/A","",TREND(J$9:J162,$A$9:$A162,$A162))</f>
        <v>#N/A</v>
      </c>
      <c r="L162" s="11" t="e">
        <f t="shared" si="17"/>
        <v>#N/A</v>
      </c>
      <c r="N162" s="2"/>
      <c r="P162" s="2"/>
    </row>
    <row r="163" spans="1:16" s="5" customFormat="1" x14ac:dyDescent="0.35">
      <c r="A163" s="3">
        <f t="shared" si="25"/>
        <v>154</v>
      </c>
      <c r="B163" s="10">
        <f t="shared" si="25"/>
        <v>44716</v>
      </c>
      <c r="C163" s="9"/>
      <c r="D163" s="20" t="str" cm="1">
        <f t="array" ref="D163">IF(ISBLANK(C163),"",TREND(C$9:C163,$A$9:$A163,$A163))</f>
        <v/>
      </c>
      <c r="E163" s="11">
        <f t="shared" si="20"/>
        <v>0</v>
      </c>
      <c r="F163" s="13"/>
      <c r="G163" s="11" t="e">
        <f t="shared" si="21"/>
        <v>#N/A</v>
      </c>
      <c r="H163" s="20" t="e" cm="1">
        <f t="array" ref="H163">IF(G163="N/A","",TREND(G$9:G163,$A$9:$A163,$A163))</f>
        <v>#N/A</v>
      </c>
      <c r="I163" s="11" t="e">
        <f t="shared" si="23"/>
        <v>#N/A</v>
      </c>
      <c r="J163" s="11" t="e">
        <f t="shared" si="22"/>
        <v>#N/A</v>
      </c>
      <c r="K163" s="20" t="e" cm="1">
        <f t="array" ref="K163">IF(J163="N/A","",TREND(J$9:J163,$A$9:$A163,$A163))</f>
        <v>#N/A</v>
      </c>
      <c r="L163" s="11" t="e">
        <f t="shared" si="17"/>
        <v>#N/A</v>
      </c>
      <c r="N163" s="6"/>
      <c r="P163" s="6"/>
    </row>
    <row r="164" spans="1:16" x14ac:dyDescent="0.35">
      <c r="A164" s="1">
        <f t="shared" si="25"/>
        <v>155</v>
      </c>
      <c r="B164" s="10">
        <f t="shared" si="25"/>
        <v>44717</v>
      </c>
      <c r="C164" s="9"/>
      <c r="D164" s="20" t="str" cm="1">
        <f t="array" ref="D164">IF(ISBLANK(C164),"",TREND(C$9:C164,$A$9:$A164,$A164))</f>
        <v/>
      </c>
      <c r="E164" s="11">
        <f t="shared" si="20"/>
        <v>0</v>
      </c>
      <c r="F164" s="13"/>
      <c r="G164" s="11" t="e">
        <f t="shared" si="21"/>
        <v>#N/A</v>
      </c>
      <c r="H164" s="20" t="e" cm="1">
        <f t="array" ref="H164">IF(G164="N/A","",TREND(G$9:G164,$A$9:$A164,$A164))</f>
        <v>#N/A</v>
      </c>
      <c r="I164" s="11" t="e">
        <f t="shared" si="23"/>
        <v>#N/A</v>
      </c>
      <c r="J164" s="11" t="e">
        <f t="shared" si="22"/>
        <v>#N/A</v>
      </c>
      <c r="K164" s="20" t="e" cm="1">
        <f t="array" ref="K164">IF(J164="N/A","",TREND(J$9:J164,$A$9:$A164,$A164))</f>
        <v>#N/A</v>
      </c>
      <c r="L164" s="11" t="e">
        <f t="shared" si="17"/>
        <v>#N/A</v>
      </c>
      <c r="N164" s="2"/>
      <c r="P164" s="2"/>
    </row>
    <row r="165" spans="1:16" x14ac:dyDescent="0.35">
      <c r="A165" s="1">
        <f t="shared" si="25"/>
        <v>156</v>
      </c>
      <c r="B165" s="10">
        <f t="shared" si="25"/>
        <v>44718</v>
      </c>
      <c r="C165" s="9"/>
      <c r="D165" s="20" t="str" cm="1">
        <f t="array" ref="D165">IF(ISBLANK(C165),"",TREND(C$9:C165,$A$9:$A165,$A165))</f>
        <v/>
      </c>
      <c r="E165" s="11">
        <f t="shared" si="20"/>
        <v>0</v>
      </c>
      <c r="F165" s="13"/>
      <c r="G165" s="11" t="e">
        <f t="shared" si="21"/>
        <v>#N/A</v>
      </c>
      <c r="H165" s="20" t="e" cm="1">
        <f t="array" ref="H165">IF(G165="N/A","",TREND(G$9:G165,$A$9:$A165,$A165))</f>
        <v>#N/A</v>
      </c>
      <c r="I165" s="11" t="e">
        <f t="shared" si="23"/>
        <v>#N/A</v>
      </c>
      <c r="J165" s="11" t="e">
        <f t="shared" si="22"/>
        <v>#N/A</v>
      </c>
      <c r="K165" s="20" t="e" cm="1">
        <f t="array" ref="K165">IF(J165="N/A","",TREND(J$9:J165,$A$9:$A165,$A165))</f>
        <v>#N/A</v>
      </c>
      <c r="L165" s="11" t="e">
        <f t="shared" si="17"/>
        <v>#N/A</v>
      </c>
      <c r="N165" s="2"/>
      <c r="P165" s="2"/>
    </row>
    <row r="166" spans="1:16" x14ac:dyDescent="0.35">
      <c r="A166" s="1">
        <f t="shared" si="25"/>
        <v>157</v>
      </c>
      <c r="B166" s="10">
        <f t="shared" si="25"/>
        <v>44719</v>
      </c>
      <c r="C166" s="9"/>
      <c r="D166" s="20" t="str" cm="1">
        <f t="array" ref="D166">IF(ISBLANK(C166),"",TREND(C$9:C166,$A$9:$A166,$A166))</f>
        <v/>
      </c>
      <c r="E166" s="11">
        <f t="shared" si="20"/>
        <v>0</v>
      </c>
      <c r="F166" s="13"/>
      <c r="G166" s="11" t="e">
        <f t="shared" si="21"/>
        <v>#N/A</v>
      </c>
      <c r="H166" s="20" t="e" cm="1">
        <f t="array" ref="H166">IF(G166="N/A","",TREND(G$9:G166,$A$9:$A166,$A166))</f>
        <v>#N/A</v>
      </c>
      <c r="I166" s="11" t="e">
        <f t="shared" si="23"/>
        <v>#N/A</v>
      </c>
      <c r="J166" s="11" t="e">
        <f t="shared" si="22"/>
        <v>#N/A</v>
      </c>
      <c r="K166" s="20" t="e" cm="1">
        <f t="array" ref="K166">IF(J166="N/A","",TREND(J$9:J166,$A$9:$A166,$A166))</f>
        <v>#N/A</v>
      </c>
      <c r="L166" s="11" t="e">
        <f t="shared" ref="L166:L190" si="26">J166-J165</f>
        <v>#N/A</v>
      </c>
      <c r="N166" s="2"/>
      <c r="P166" s="2"/>
    </row>
    <row r="167" spans="1:16" x14ac:dyDescent="0.35">
      <c r="A167" s="1">
        <f t="shared" si="25"/>
        <v>158</v>
      </c>
      <c r="B167" s="10">
        <f t="shared" si="25"/>
        <v>44720</v>
      </c>
      <c r="C167" s="9"/>
      <c r="D167" s="20" t="str" cm="1">
        <f t="array" ref="D167">IF(ISBLANK(C167),"",TREND(C$9:C167,$A$9:$A167,$A167))</f>
        <v/>
      </c>
      <c r="E167" s="11">
        <f t="shared" si="20"/>
        <v>0</v>
      </c>
      <c r="F167" s="13"/>
      <c r="G167" s="11" t="e">
        <f t="shared" si="21"/>
        <v>#N/A</v>
      </c>
      <c r="H167" s="20" t="e" cm="1">
        <f t="array" ref="H167">IF(G167="N/A","",TREND(G$9:G167,$A$9:$A167,$A167))</f>
        <v>#N/A</v>
      </c>
      <c r="I167" s="11" t="e">
        <f t="shared" si="23"/>
        <v>#N/A</v>
      </c>
      <c r="J167" s="11" t="e">
        <f t="shared" si="22"/>
        <v>#N/A</v>
      </c>
      <c r="K167" s="20" t="e" cm="1">
        <f t="array" ref="K167">IF(J167="N/A","",TREND(J$9:J167,$A$9:$A167,$A167))</f>
        <v>#N/A</v>
      </c>
      <c r="L167" s="11" t="e">
        <f t="shared" si="26"/>
        <v>#N/A</v>
      </c>
      <c r="N167" s="2"/>
      <c r="P167" s="2"/>
    </row>
    <row r="168" spans="1:16" x14ac:dyDescent="0.35">
      <c r="A168" s="1">
        <f t="shared" si="25"/>
        <v>159</v>
      </c>
      <c r="B168" s="10">
        <f t="shared" si="25"/>
        <v>44721</v>
      </c>
      <c r="C168" s="9"/>
      <c r="D168" s="20" t="str" cm="1">
        <f t="array" ref="D168">IF(ISBLANK(C168),"",TREND(C$9:C168,$A$9:$A168,$A168))</f>
        <v/>
      </c>
      <c r="E168" s="11">
        <f t="shared" si="20"/>
        <v>0</v>
      </c>
      <c r="F168" s="13"/>
      <c r="G168" s="11" t="e">
        <f t="shared" si="21"/>
        <v>#N/A</v>
      </c>
      <c r="H168" s="20" t="e" cm="1">
        <f t="array" ref="H168">IF(G168="N/A","",TREND(G$9:G168,$A$9:$A168,$A168))</f>
        <v>#N/A</v>
      </c>
      <c r="I168" s="11" t="e">
        <f t="shared" si="23"/>
        <v>#N/A</v>
      </c>
      <c r="J168" s="11" t="e">
        <f t="shared" si="22"/>
        <v>#N/A</v>
      </c>
      <c r="K168" s="20" t="e" cm="1">
        <f t="array" ref="K168">IF(J168="N/A","",TREND(J$9:J168,$A$9:$A168,$A168))</f>
        <v>#N/A</v>
      </c>
      <c r="L168" s="11" t="e">
        <f t="shared" si="26"/>
        <v>#N/A</v>
      </c>
      <c r="N168" s="2"/>
      <c r="P168" s="2"/>
    </row>
    <row r="169" spans="1:16" x14ac:dyDescent="0.35">
      <c r="A169" s="1">
        <f t="shared" si="25"/>
        <v>160</v>
      </c>
      <c r="B169" s="10">
        <f t="shared" si="25"/>
        <v>44722</v>
      </c>
      <c r="C169" s="9"/>
      <c r="D169" s="20" t="str" cm="1">
        <f t="array" ref="D169">IF(ISBLANK(C169),"",TREND(C$9:C169,$A$9:$A169,$A169))</f>
        <v/>
      </c>
      <c r="E169" s="11">
        <f t="shared" si="20"/>
        <v>0</v>
      </c>
      <c r="F169" s="13"/>
      <c r="G169" s="11" t="e">
        <f t="shared" si="21"/>
        <v>#N/A</v>
      </c>
      <c r="H169" s="20" t="e" cm="1">
        <f t="array" ref="H169">IF(G169="N/A","",TREND(G$9:G169,$A$9:$A169,$A169))</f>
        <v>#N/A</v>
      </c>
      <c r="I169" s="11" t="e">
        <f t="shared" si="23"/>
        <v>#N/A</v>
      </c>
      <c r="J169" s="11" t="e">
        <f t="shared" si="22"/>
        <v>#N/A</v>
      </c>
      <c r="K169" s="20" t="e" cm="1">
        <f t="array" ref="K169">IF(J169="N/A","",TREND(J$9:J169,$A$9:$A169,$A169))</f>
        <v>#N/A</v>
      </c>
      <c r="L169" s="11" t="e">
        <f t="shared" si="26"/>
        <v>#N/A</v>
      </c>
      <c r="N169" s="2"/>
      <c r="P169" s="2"/>
    </row>
    <row r="170" spans="1:16" s="5" customFormat="1" x14ac:dyDescent="0.35">
      <c r="A170" s="3">
        <f t="shared" si="25"/>
        <v>161</v>
      </c>
      <c r="B170" s="10">
        <f t="shared" si="25"/>
        <v>44723</v>
      </c>
      <c r="C170" s="9"/>
      <c r="D170" s="20" t="str" cm="1">
        <f t="array" ref="D170">IF(ISBLANK(C170),"",TREND(C$9:C170,$A$9:$A170,$A170))</f>
        <v/>
      </c>
      <c r="E170" s="11">
        <f t="shared" si="20"/>
        <v>0</v>
      </c>
      <c r="F170" s="13"/>
      <c r="G170" s="11" t="e">
        <f t="shared" si="21"/>
        <v>#N/A</v>
      </c>
      <c r="H170" s="20" t="e" cm="1">
        <f t="array" ref="H170">IF(G170="N/A","",TREND(G$9:G170,$A$9:$A170,$A170))</f>
        <v>#N/A</v>
      </c>
      <c r="I170" s="11" t="e">
        <f t="shared" si="23"/>
        <v>#N/A</v>
      </c>
      <c r="J170" s="11" t="e">
        <f t="shared" si="22"/>
        <v>#N/A</v>
      </c>
      <c r="K170" s="20" t="e" cm="1">
        <f t="array" ref="K170">IF(J170="N/A","",TREND(J$9:J170,$A$9:$A170,$A170))</f>
        <v>#N/A</v>
      </c>
      <c r="L170" s="11" t="e">
        <f t="shared" si="26"/>
        <v>#N/A</v>
      </c>
      <c r="N170" s="6"/>
      <c r="P170" s="6"/>
    </row>
    <row r="171" spans="1:16" x14ac:dyDescent="0.35">
      <c r="A171" s="1">
        <f t="shared" si="25"/>
        <v>162</v>
      </c>
      <c r="B171" s="10">
        <f t="shared" si="25"/>
        <v>44724</v>
      </c>
      <c r="C171" s="9"/>
      <c r="D171" s="20" t="str" cm="1">
        <f t="array" ref="D171">IF(ISBLANK(C171),"",TREND(C$9:C171,$A$9:$A171,$A171))</f>
        <v/>
      </c>
      <c r="E171" s="11">
        <f t="shared" si="20"/>
        <v>0</v>
      </c>
      <c r="F171" s="13"/>
      <c r="G171" s="11" t="e">
        <f t="shared" si="21"/>
        <v>#N/A</v>
      </c>
      <c r="H171" s="20" t="e" cm="1">
        <f t="array" ref="H171">IF(G171="N/A","",TREND(G$9:G171,$A$9:$A171,$A171))</f>
        <v>#N/A</v>
      </c>
      <c r="I171" s="11" t="e">
        <f t="shared" si="23"/>
        <v>#N/A</v>
      </c>
      <c r="J171" s="11" t="e">
        <f t="shared" si="22"/>
        <v>#N/A</v>
      </c>
      <c r="K171" s="20" t="e" cm="1">
        <f t="array" ref="K171">IF(J171="N/A","",TREND(J$9:J171,$A$9:$A171,$A171))</f>
        <v>#N/A</v>
      </c>
      <c r="L171" s="11" t="e">
        <f t="shared" si="26"/>
        <v>#N/A</v>
      </c>
      <c r="N171" s="2"/>
      <c r="P171" s="2"/>
    </row>
    <row r="172" spans="1:16" x14ac:dyDescent="0.35">
      <c r="A172" s="1">
        <f t="shared" ref="A172:B187" si="27">A171+1</f>
        <v>163</v>
      </c>
      <c r="B172" s="10">
        <f t="shared" si="27"/>
        <v>44725</v>
      </c>
      <c r="C172" s="9"/>
      <c r="D172" s="20" t="str" cm="1">
        <f t="array" ref="D172">IF(ISBLANK(C172),"",TREND(C$9:C172,$A$9:$A172,$A172))</f>
        <v/>
      </c>
      <c r="E172" s="11">
        <f t="shared" si="20"/>
        <v>0</v>
      </c>
      <c r="F172" s="13"/>
      <c r="G172" s="11" t="e">
        <f t="shared" si="21"/>
        <v>#N/A</v>
      </c>
      <c r="H172" s="20" t="e" cm="1">
        <f t="array" ref="H172">IF(G172="N/A","",TREND(G$9:G172,$A$9:$A172,$A172))</f>
        <v>#N/A</v>
      </c>
      <c r="I172" s="11" t="e">
        <f t="shared" si="23"/>
        <v>#N/A</v>
      </c>
      <c r="J172" s="11" t="e">
        <f t="shared" si="22"/>
        <v>#N/A</v>
      </c>
      <c r="K172" s="20" t="e" cm="1">
        <f t="array" ref="K172">IF(J172="N/A","",TREND(J$9:J172,$A$9:$A172,$A172))</f>
        <v>#N/A</v>
      </c>
      <c r="L172" s="11" t="e">
        <f t="shared" si="26"/>
        <v>#N/A</v>
      </c>
      <c r="N172" s="2"/>
      <c r="P172" s="2"/>
    </row>
    <row r="173" spans="1:16" x14ac:dyDescent="0.35">
      <c r="A173" s="1">
        <f t="shared" si="27"/>
        <v>164</v>
      </c>
      <c r="B173" s="10">
        <f t="shared" si="27"/>
        <v>44726</v>
      </c>
      <c r="C173" s="9"/>
      <c r="D173" s="20" t="str" cm="1">
        <f t="array" ref="D173">IF(ISBLANK(C173),"",TREND(C$9:C173,$A$9:$A173,$A173))</f>
        <v/>
      </c>
      <c r="E173" s="11">
        <f t="shared" si="20"/>
        <v>0</v>
      </c>
      <c r="F173" s="13"/>
      <c r="G173" s="11" t="e">
        <f t="shared" si="21"/>
        <v>#N/A</v>
      </c>
      <c r="H173" s="20" t="e" cm="1">
        <f t="array" ref="H173">IF(G173="N/A","",TREND(G$9:G173,$A$9:$A173,$A173))</f>
        <v>#N/A</v>
      </c>
      <c r="I173" s="11" t="e">
        <f t="shared" si="23"/>
        <v>#N/A</v>
      </c>
      <c r="J173" s="11" t="e">
        <f t="shared" si="22"/>
        <v>#N/A</v>
      </c>
      <c r="K173" s="20" t="e" cm="1">
        <f t="array" ref="K173">IF(J173="N/A","",TREND(J$9:J173,$A$9:$A173,$A173))</f>
        <v>#N/A</v>
      </c>
      <c r="L173" s="11" t="e">
        <f t="shared" si="26"/>
        <v>#N/A</v>
      </c>
      <c r="N173" s="2"/>
      <c r="P173" s="2"/>
    </row>
    <row r="174" spans="1:16" x14ac:dyDescent="0.35">
      <c r="A174" s="1">
        <f t="shared" si="27"/>
        <v>165</v>
      </c>
      <c r="B174" s="10">
        <f t="shared" si="27"/>
        <v>44727</v>
      </c>
      <c r="C174" s="9"/>
      <c r="D174" s="20" t="str" cm="1">
        <f t="array" ref="D174">IF(ISBLANK(C174),"",TREND(C$9:C174,$A$9:$A174,$A174))</f>
        <v/>
      </c>
      <c r="E174" s="11">
        <f t="shared" si="20"/>
        <v>0</v>
      </c>
      <c r="F174" s="13"/>
      <c r="G174" s="11" t="e">
        <f t="shared" si="21"/>
        <v>#N/A</v>
      </c>
      <c r="H174" s="20" t="e" cm="1">
        <f t="array" ref="H174">IF(G174="N/A","",TREND(G$9:G174,$A$9:$A174,$A174))</f>
        <v>#N/A</v>
      </c>
      <c r="I174" s="11" t="e">
        <f t="shared" si="23"/>
        <v>#N/A</v>
      </c>
      <c r="J174" s="11" t="e">
        <f t="shared" si="22"/>
        <v>#N/A</v>
      </c>
      <c r="K174" s="20" t="e" cm="1">
        <f t="array" ref="K174">IF(J174="N/A","",TREND(J$9:J174,$A$9:$A174,$A174))</f>
        <v>#N/A</v>
      </c>
      <c r="L174" s="11" t="e">
        <f t="shared" si="26"/>
        <v>#N/A</v>
      </c>
      <c r="N174" s="2"/>
      <c r="P174" s="2"/>
    </row>
    <row r="175" spans="1:16" x14ac:dyDescent="0.35">
      <c r="A175" s="1">
        <f t="shared" si="27"/>
        <v>166</v>
      </c>
      <c r="B175" s="10">
        <f t="shared" si="27"/>
        <v>44728</v>
      </c>
      <c r="C175" s="9"/>
      <c r="D175" s="20" t="str" cm="1">
        <f t="array" ref="D175">IF(ISBLANK(C175),"",TREND(C$9:C175,$A$9:$A175,$A175))</f>
        <v/>
      </c>
      <c r="E175" s="11">
        <f t="shared" si="20"/>
        <v>0</v>
      </c>
      <c r="F175" s="13"/>
      <c r="G175" s="11" t="e">
        <f t="shared" si="21"/>
        <v>#N/A</v>
      </c>
      <c r="H175" s="20" t="e" cm="1">
        <f t="array" ref="H175">IF(G175="N/A","",TREND(G$9:G175,$A$9:$A175,$A175))</f>
        <v>#N/A</v>
      </c>
      <c r="I175" s="11" t="e">
        <f t="shared" si="23"/>
        <v>#N/A</v>
      </c>
      <c r="J175" s="11" t="e">
        <f t="shared" si="22"/>
        <v>#N/A</v>
      </c>
      <c r="K175" s="20" t="e" cm="1">
        <f t="array" ref="K175">IF(J175="N/A","",TREND(J$9:J175,$A$9:$A175,$A175))</f>
        <v>#N/A</v>
      </c>
      <c r="L175" s="11" t="e">
        <f t="shared" si="26"/>
        <v>#N/A</v>
      </c>
      <c r="N175" s="2"/>
      <c r="P175" s="2"/>
    </row>
    <row r="176" spans="1:16" x14ac:dyDescent="0.35">
      <c r="A176" s="1">
        <f t="shared" si="27"/>
        <v>167</v>
      </c>
      <c r="B176" s="10">
        <f t="shared" si="27"/>
        <v>44729</v>
      </c>
      <c r="C176" s="9"/>
      <c r="D176" s="20" t="str" cm="1">
        <f t="array" ref="D176">IF(ISBLANK(C176),"",TREND(C$9:C176,$A$9:$A176,$A176))</f>
        <v/>
      </c>
      <c r="E176" s="11">
        <f t="shared" si="20"/>
        <v>0</v>
      </c>
      <c r="F176" s="13"/>
      <c r="G176" s="11" t="e">
        <f t="shared" si="21"/>
        <v>#N/A</v>
      </c>
      <c r="H176" s="20" t="e" cm="1">
        <f t="array" ref="H176">IF(G176="N/A","",TREND(G$9:G176,$A$9:$A176,$A176))</f>
        <v>#N/A</v>
      </c>
      <c r="I176" s="11" t="e">
        <f t="shared" si="23"/>
        <v>#N/A</v>
      </c>
      <c r="J176" s="11" t="e">
        <f t="shared" si="22"/>
        <v>#N/A</v>
      </c>
      <c r="K176" s="20" t="e" cm="1">
        <f t="array" ref="K176">IF(J176="N/A","",TREND(J$9:J176,$A$9:$A176,$A176))</f>
        <v>#N/A</v>
      </c>
      <c r="L176" s="11" t="e">
        <f t="shared" si="26"/>
        <v>#N/A</v>
      </c>
      <c r="N176" s="2"/>
      <c r="P176" s="2"/>
    </row>
    <row r="177" spans="1:16" s="5" customFormat="1" x14ac:dyDescent="0.35">
      <c r="A177" s="3">
        <f t="shared" si="27"/>
        <v>168</v>
      </c>
      <c r="B177" s="10">
        <f t="shared" si="27"/>
        <v>44730</v>
      </c>
      <c r="C177" s="9"/>
      <c r="D177" s="20" t="str" cm="1">
        <f t="array" ref="D177">IF(ISBLANK(C177),"",TREND(C$9:C177,$A$9:$A177,$A177))</f>
        <v/>
      </c>
      <c r="E177" s="11">
        <f t="shared" si="20"/>
        <v>0</v>
      </c>
      <c r="F177" s="13"/>
      <c r="G177" s="11" t="e">
        <f t="shared" si="21"/>
        <v>#N/A</v>
      </c>
      <c r="H177" s="20" t="e" cm="1">
        <f t="array" ref="H177">IF(G177="N/A","",TREND(G$9:G177,$A$9:$A177,$A177))</f>
        <v>#N/A</v>
      </c>
      <c r="I177" s="11" t="e">
        <f t="shared" si="23"/>
        <v>#N/A</v>
      </c>
      <c r="J177" s="11" t="e">
        <f t="shared" si="22"/>
        <v>#N/A</v>
      </c>
      <c r="K177" s="20" t="e" cm="1">
        <f t="array" ref="K177">IF(J177="N/A","",TREND(J$9:J177,$A$9:$A177,$A177))</f>
        <v>#N/A</v>
      </c>
      <c r="L177" s="11" t="e">
        <f t="shared" si="26"/>
        <v>#N/A</v>
      </c>
      <c r="N177" s="6"/>
      <c r="P177" s="6"/>
    </row>
    <row r="178" spans="1:16" x14ac:dyDescent="0.35">
      <c r="A178" s="1">
        <f t="shared" si="27"/>
        <v>169</v>
      </c>
      <c r="B178" s="10">
        <f t="shared" si="27"/>
        <v>44731</v>
      </c>
      <c r="C178" s="9"/>
      <c r="D178" s="20" t="str" cm="1">
        <f t="array" ref="D178">IF(ISBLANK(C178),"",TREND(C$9:C178,$A$9:$A178,$A178))</f>
        <v/>
      </c>
      <c r="E178" s="11">
        <f t="shared" si="20"/>
        <v>0</v>
      </c>
      <c r="F178" s="13"/>
      <c r="G178" s="11" t="e">
        <f t="shared" si="21"/>
        <v>#N/A</v>
      </c>
      <c r="H178" s="20" t="e" cm="1">
        <f t="array" ref="H178">IF(G178="N/A","",TREND(G$9:G178,$A$9:$A178,$A178))</f>
        <v>#N/A</v>
      </c>
      <c r="I178" s="11" t="e">
        <f t="shared" si="23"/>
        <v>#N/A</v>
      </c>
      <c r="J178" s="11" t="e">
        <f t="shared" si="22"/>
        <v>#N/A</v>
      </c>
      <c r="K178" s="20" t="e" cm="1">
        <f t="array" ref="K178">IF(J178="N/A","",TREND(J$9:J178,$A$9:$A178,$A178))</f>
        <v>#N/A</v>
      </c>
      <c r="L178" s="11" t="e">
        <f t="shared" si="26"/>
        <v>#N/A</v>
      </c>
      <c r="N178" s="2"/>
      <c r="P178" s="2"/>
    </row>
    <row r="179" spans="1:16" x14ac:dyDescent="0.35">
      <c r="A179" s="1">
        <f t="shared" si="27"/>
        <v>170</v>
      </c>
      <c r="B179" s="10">
        <f t="shared" si="27"/>
        <v>44732</v>
      </c>
      <c r="C179" s="9"/>
      <c r="D179" s="20" t="str" cm="1">
        <f t="array" ref="D179">IF(ISBLANK(C179),"",TREND(C$9:C179,$A$9:$A179,$A179))</f>
        <v/>
      </c>
      <c r="E179" s="11">
        <f t="shared" si="20"/>
        <v>0</v>
      </c>
      <c r="F179" s="13"/>
      <c r="G179" s="11" t="e">
        <f t="shared" si="21"/>
        <v>#N/A</v>
      </c>
      <c r="H179" s="20" t="e" cm="1">
        <f t="array" ref="H179">IF(G179="N/A","",TREND(G$9:G179,$A$9:$A179,$A179))</f>
        <v>#N/A</v>
      </c>
      <c r="I179" s="11" t="e">
        <f t="shared" si="23"/>
        <v>#N/A</v>
      </c>
      <c r="J179" s="11" t="e">
        <f t="shared" si="22"/>
        <v>#N/A</v>
      </c>
      <c r="K179" s="20" t="e" cm="1">
        <f t="array" ref="K179">IF(J179="N/A","",TREND(J$9:J179,$A$9:$A179,$A179))</f>
        <v>#N/A</v>
      </c>
      <c r="L179" s="11" t="e">
        <f t="shared" si="26"/>
        <v>#N/A</v>
      </c>
      <c r="N179" s="2"/>
      <c r="P179" s="2"/>
    </row>
    <row r="180" spans="1:16" x14ac:dyDescent="0.35">
      <c r="A180" s="1">
        <f t="shared" si="27"/>
        <v>171</v>
      </c>
      <c r="B180" s="10">
        <f t="shared" si="27"/>
        <v>44733</v>
      </c>
      <c r="C180" s="9"/>
      <c r="D180" s="20" t="str" cm="1">
        <f t="array" ref="D180">IF(ISBLANK(C180),"",TREND(C$9:C180,$A$9:$A180,$A180))</f>
        <v/>
      </c>
      <c r="E180" s="11">
        <f t="shared" si="20"/>
        <v>0</v>
      </c>
      <c r="F180" s="13"/>
      <c r="G180" s="11" t="e">
        <f t="shared" si="21"/>
        <v>#N/A</v>
      </c>
      <c r="H180" s="20" t="e" cm="1">
        <f t="array" ref="H180">IF(G180="N/A","",TREND(G$9:G180,$A$9:$A180,$A180))</f>
        <v>#N/A</v>
      </c>
      <c r="I180" s="11" t="e">
        <f t="shared" si="23"/>
        <v>#N/A</v>
      </c>
      <c r="J180" s="11" t="e">
        <f t="shared" si="22"/>
        <v>#N/A</v>
      </c>
      <c r="K180" s="20" t="e" cm="1">
        <f t="array" ref="K180">IF(J180="N/A","",TREND(J$9:J180,$A$9:$A180,$A180))</f>
        <v>#N/A</v>
      </c>
      <c r="L180" s="11" t="e">
        <f t="shared" si="26"/>
        <v>#N/A</v>
      </c>
      <c r="N180" s="2"/>
      <c r="P180" s="2"/>
    </row>
    <row r="181" spans="1:16" x14ac:dyDescent="0.35">
      <c r="A181" s="1">
        <f t="shared" si="27"/>
        <v>172</v>
      </c>
      <c r="B181" s="10">
        <f t="shared" si="27"/>
        <v>44734</v>
      </c>
      <c r="C181" s="9"/>
      <c r="D181" s="20" t="str" cm="1">
        <f t="array" ref="D181">IF(ISBLANK(C181),"",TREND(C$9:C181,$A$9:$A181,$A181))</f>
        <v/>
      </c>
      <c r="E181" s="11">
        <f t="shared" si="20"/>
        <v>0</v>
      </c>
      <c r="F181" s="13"/>
      <c r="G181" s="11" t="e">
        <f t="shared" si="21"/>
        <v>#N/A</v>
      </c>
      <c r="H181" s="20" t="e" cm="1">
        <f t="array" ref="H181">IF(G181="N/A","",TREND(G$9:G181,$A$9:$A181,$A181))</f>
        <v>#N/A</v>
      </c>
      <c r="I181" s="11" t="e">
        <f t="shared" si="23"/>
        <v>#N/A</v>
      </c>
      <c r="J181" s="11" t="e">
        <f t="shared" si="22"/>
        <v>#N/A</v>
      </c>
      <c r="K181" s="20" t="e" cm="1">
        <f t="array" ref="K181">IF(J181="N/A","",TREND(J$9:J181,$A$9:$A181,$A181))</f>
        <v>#N/A</v>
      </c>
      <c r="L181" s="11" t="e">
        <f t="shared" si="26"/>
        <v>#N/A</v>
      </c>
      <c r="N181" s="2"/>
      <c r="P181" s="2"/>
    </row>
    <row r="182" spans="1:16" x14ac:dyDescent="0.35">
      <c r="A182" s="1">
        <f t="shared" si="27"/>
        <v>173</v>
      </c>
      <c r="B182" s="10">
        <f t="shared" si="27"/>
        <v>44735</v>
      </c>
      <c r="C182" s="9"/>
      <c r="D182" s="20" t="str" cm="1">
        <f t="array" ref="D182">IF(ISBLANK(C182),"",TREND(C$9:C182,$A$9:$A182,$A182))</f>
        <v/>
      </c>
      <c r="E182" s="11">
        <f t="shared" si="20"/>
        <v>0</v>
      </c>
      <c r="F182" s="13"/>
      <c r="G182" s="11" t="e">
        <f t="shared" si="21"/>
        <v>#N/A</v>
      </c>
      <c r="H182" s="20" t="e" cm="1">
        <f t="array" ref="H182">IF(G182="N/A","",TREND(G$9:G182,$A$9:$A182,$A182))</f>
        <v>#N/A</v>
      </c>
      <c r="I182" s="11" t="e">
        <f t="shared" si="23"/>
        <v>#N/A</v>
      </c>
      <c r="J182" s="11" t="e">
        <f t="shared" si="22"/>
        <v>#N/A</v>
      </c>
      <c r="K182" s="20" t="e" cm="1">
        <f t="array" ref="K182">IF(J182="N/A","",TREND(J$9:J182,$A$9:$A182,$A182))</f>
        <v>#N/A</v>
      </c>
      <c r="L182" s="11" t="e">
        <f t="shared" si="26"/>
        <v>#N/A</v>
      </c>
      <c r="N182" s="2"/>
      <c r="P182" s="2"/>
    </row>
    <row r="183" spans="1:16" x14ac:dyDescent="0.35">
      <c r="A183" s="1">
        <f t="shared" si="27"/>
        <v>174</v>
      </c>
      <c r="B183" s="10">
        <f t="shared" si="27"/>
        <v>44736</v>
      </c>
      <c r="C183" s="9"/>
      <c r="D183" s="20" t="str" cm="1">
        <f t="array" ref="D183">IF(ISBLANK(C183),"",TREND(C$9:C183,$A$9:$A183,$A183))</f>
        <v/>
      </c>
      <c r="E183" s="11">
        <f t="shared" si="20"/>
        <v>0</v>
      </c>
      <c r="F183" s="13"/>
      <c r="G183" s="11" t="e">
        <f t="shared" si="21"/>
        <v>#N/A</v>
      </c>
      <c r="H183" s="20" t="e" cm="1">
        <f t="array" ref="H183">IF(G183="N/A","",TREND(G$9:G183,$A$9:$A183,$A183))</f>
        <v>#N/A</v>
      </c>
      <c r="I183" s="11" t="e">
        <f t="shared" si="23"/>
        <v>#N/A</v>
      </c>
      <c r="J183" s="11" t="e">
        <f t="shared" si="22"/>
        <v>#N/A</v>
      </c>
      <c r="K183" s="20" t="e" cm="1">
        <f t="array" ref="K183">IF(J183="N/A","",TREND(J$9:J183,$A$9:$A183,$A183))</f>
        <v>#N/A</v>
      </c>
      <c r="L183" s="11" t="e">
        <f t="shared" si="26"/>
        <v>#N/A</v>
      </c>
      <c r="N183" s="2"/>
      <c r="P183" s="2"/>
    </row>
    <row r="184" spans="1:16" s="5" customFormat="1" x14ac:dyDescent="0.35">
      <c r="A184" s="3">
        <f t="shared" si="27"/>
        <v>175</v>
      </c>
      <c r="B184" s="10">
        <f t="shared" si="27"/>
        <v>44737</v>
      </c>
      <c r="C184" s="9"/>
      <c r="D184" s="20" t="str" cm="1">
        <f t="array" ref="D184">IF(ISBLANK(C184),"",TREND(C$9:C184,$A$9:$A184,$A184))</f>
        <v/>
      </c>
      <c r="E184" s="11">
        <f t="shared" si="20"/>
        <v>0</v>
      </c>
      <c r="F184" s="13"/>
      <c r="G184" s="11" t="e">
        <f t="shared" si="21"/>
        <v>#N/A</v>
      </c>
      <c r="H184" s="20" t="e" cm="1">
        <f t="array" ref="H184">IF(G184="N/A","",TREND(G$9:G184,$A$9:$A184,$A184))</f>
        <v>#N/A</v>
      </c>
      <c r="I184" s="11" t="e">
        <f t="shared" si="23"/>
        <v>#N/A</v>
      </c>
      <c r="J184" s="11" t="e">
        <f t="shared" si="22"/>
        <v>#N/A</v>
      </c>
      <c r="K184" s="20" t="e" cm="1">
        <f t="array" ref="K184">IF(J184="N/A","",TREND(J$9:J184,$A$9:$A184,$A184))</f>
        <v>#N/A</v>
      </c>
      <c r="L184" s="11" t="e">
        <f t="shared" si="26"/>
        <v>#N/A</v>
      </c>
      <c r="N184" s="6"/>
      <c r="P184" s="6"/>
    </row>
    <row r="185" spans="1:16" x14ac:dyDescent="0.35">
      <c r="A185" s="1">
        <f t="shared" si="27"/>
        <v>176</v>
      </c>
      <c r="B185" s="10">
        <f t="shared" si="27"/>
        <v>44738</v>
      </c>
      <c r="C185" s="9"/>
      <c r="D185" s="20" t="str" cm="1">
        <f t="array" ref="D185">IF(ISBLANK(C185),"",TREND(C$9:C185,$A$9:$A185,$A185))</f>
        <v/>
      </c>
      <c r="E185" s="11">
        <f t="shared" si="20"/>
        <v>0</v>
      </c>
      <c r="F185" s="13"/>
      <c r="G185" s="11" t="e">
        <f t="shared" si="21"/>
        <v>#N/A</v>
      </c>
      <c r="H185" s="20" t="e" cm="1">
        <f t="array" ref="H185">IF(G185="N/A","",TREND(G$9:G185,$A$9:$A185,$A185))</f>
        <v>#N/A</v>
      </c>
      <c r="I185" s="11" t="e">
        <f t="shared" si="23"/>
        <v>#N/A</v>
      </c>
      <c r="J185" s="11" t="e">
        <f t="shared" si="22"/>
        <v>#N/A</v>
      </c>
      <c r="K185" s="20" t="e" cm="1">
        <f t="array" ref="K185">IF(J185="N/A","",TREND(J$9:J185,$A$9:$A185,$A185))</f>
        <v>#N/A</v>
      </c>
      <c r="L185" s="11" t="e">
        <f t="shared" si="26"/>
        <v>#N/A</v>
      </c>
      <c r="N185" s="2"/>
      <c r="P185" s="2"/>
    </row>
    <row r="186" spans="1:16" x14ac:dyDescent="0.35">
      <c r="A186" s="1">
        <f t="shared" si="27"/>
        <v>177</v>
      </c>
      <c r="B186" s="10">
        <f t="shared" si="27"/>
        <v>44739</v>
      </c>
      <c r="C186" s="9"/>
      <c r="D186" s="20" t="str" cm="1">
        <f t="array" ref="D186">IF(ISBLANK(C186),"",TREND(C$9:C186,$A$9:$A186,$A186))</f>
        <v/>
      </c>
      <c r="E186" s="11">
        <f t="shared" si="20"/>
        <v>0</v>
      </c>
      <c r="F186" s="13"/>
      <c r="G186" s="11" t="e">
        <f t="shared" si="21"/>
        <v>#N/A</v>
      </c>
      <c r="H186" s="20" t="e" cm="1">
        <f t="array" ref="H186">IF(G186="N/A","",TREND(G$9:G186,$A$9:$A186,$A186))</f>
        <v>#N/A</v>
      </c>
      <c r="I186" s="11" t="e">
        <f t="shared" si="23"/>
        <v>#N/A</v>
      </c>
      <c r="J186" s="11" t="e">
        <f t="shared" si="22"/>
        <v>#N/A</v>
      </c>
      <c r="K186" s="20" t="e" cm="1">
        <f t="array" ref="K186">IF(J186="N/A","",TREND(J$9:J186,$A$9:$A186,$A186))</f>
        <v>#N/A</v>
      </c>
      <c r="L186" s="11" t="e">
        <f t="shared" si="26"/>
        <v>#N/A</v>
      </c>
      <c r="N186" s="2"/>
      <c r="P186" s="2"/>
    </row>
    <row r="187" spans="1:16" x14ac:dyDescent="0.35">
      <c r="A187" s="1">
        <f t="shared" si="27"/>
        <v>178</v>
      </c>
      <c r="B187" s="10">
        <f t="shared" si="27"/>
        <v>44740</v>
      </c>
      <c r="C187" s="9"/>
      <c r="D187" s="20" t="str" cm="1">
        <f t="array" ref="D187">IF(ISBLANK(C187),"",TREND(C$9:C187,$A$9:$A187,$A187))</f>
        <v/>
      </c>
      <c r="E187" s="11">
        <f t="shared" si="20"/>
        <v>0</v>
      </c>
      <c r="F187" s="13"/>
      <c r="G187" s="11" t="e">
        <f t="shared" si="21"/>
        <v>#N/A</v>
      </c>
      <c r="H187" s="20" t="e" cm="1">
        <f t="array" ref="H187">IF(G187="N/A","",TREND(G$9:G187,$A$9:$A187,$A187))</f>
        <v>#N/A</v>
      </c>
      <c r="I187" s="11" t="e">
        <f t="shared" si="23"/>
        <v>#N/A</v>
      </c>
      <c r="J187" s="11" t="e">
        <f t="shared" si="22"/>
        <v>#N/A</v>
      </c>
      <c r="K187" s="20" t="e" cm="1">
        <f t="array" ref="K187">IF(J187="N/A","",TREND(J$9:J187,$A$9:$A187,$A187))</f>
        <v>#N/A</v>
      </c>
      <c r="L187" s="11" t="e">
        <f t="shared" si="26"/>
        <v>#N/A</v>
      </c>
      <c r="N187" s="2"/>
      <c r="P187" s="2"/>
    </row>
    <row r="188" spans="1:16" x14ac:dyDescent="0.35">
      <c r="A188" s="1">
        <f t="shared" ref="A188:B190" si="28">A187+1</f>
        <v>179</v>
      </c>
      <c r="B188" s="10">
        <f t="shared" si="28"/>
        <v>44741</v>
      </c>
      <c r="C188" s="9"/>
      <c r="D188" s="20" t="str" cm="1">
        <f t="array" ref="D188">IF(ISBLANK(C188),"",TREND(C$9:C188,$A$9:$A188,$A188))</f>
        <v/>
      </c>
      <c r="E188" s="11">
        <f t="shared" si="20"/>
        <v>0</v>
      </c>
      <c r="F188" s="13"/>
      <c r="G188" s="11" t="e">
        <f t="shared" si="21"/>
        <v>#N/A</v>
      </c>
      <c r="H188" s="20" t="e" cm="1">
        <f t="array" ref="H188">IF(G188="N/A","",TREND(G$9:G188,$A$9:$A188,$A188))</f>
        <v>#N/A</v>
      </c>
      <c r="I188" s="11" t="e">
        <f t="shared" si="23"/>
        <v>#N/A</v>
      </c>
      <c r="J188" s="11" t="e">
        <f t="shared" si="22"/>
        <v>#N/A</v>
      </c>
      <c r="K188" s="20" t="e" cm="1">
        <f t="array" ref="K188">IF(J188="N/A","",TREND(J$9:J188,$A$9:$A188,$A188))</f>
        <v>#N/A</v>
      </c>
      <c r="L188" s="11" t="e">
        <f t="shared" si="26"/>
        <v>#N/A</v>
      </c>
      <c r="N188" s="2"/>
      <c r="P188" s="2"/>
    </row>
    <row r="189" spans="1:16" x14ac:dyDescent="0.35">
      <c r="A189" s="1">
        <f t="shared" si="28"/>
        <v>180</v>
      </c>
      <c r="B189" s="10">
        <f t="shared" si="28"/>
        <v>44742</v>
      </c>
      <c r="C189" s="9"/>
      <c r="D189" s="20" t="str" cm="1">
        <f t="array" ref="D189">IF(ISBLANK(C189),"",TREND(C$9:C189,$A$9:$A189,$A189))</f>
        <v/>
      </c>
      <c r="E189" s="11">
        <f t="shared" si="20"/>
        <v>0</v>
      </c>
      <c r="F189" s="13"/>
      <c r="G189" s="11" t="e">
        <f t="shared" si="21"/>
        <v>#N/A</v>
      </c>
      <c r="H189" s="20" t="e" cm="1">
        <f t="array" ref="H189">IF(G189="N/A","",TREND(G$9:G189,$A$9:$A189,$A189))</f>
        <v>#N/A</v>
      </c>
      <c r="I189" s="11" t="e">
        <f t="shared" si="23"/>
        <v>#N/A</v>
      </c>
      <c r="J189" s="11" t="e">
        <f t="shared" si="22"/>
        <v>#N/A</v>
      </c>
      <c r="K189" s="20" t="e" cm="1">
        <f t="array" ref="K189">IF(J189="N/A","",TREND(J$9:J189,$A$9:$A189,$A189))</f>
        <v>#N/A</v>
      </c>
      <c r="L189" s="11" t="e">
        <f t="shared" si="26"/>
        <v>#N/A</v>
      </c>
      <c r="N189" s="2"/>
      <c r="P189" s="2"/>
    </row>
    <row r="190" spans="1:16" s="5" customFormat="1" x14ac:dyDescent="0.35">
      <c r="A190" s="3">
        <f t="shared" si="28"/>
        <v>181</v>
      </c>
      <c r="B190" s="15">
        <f t="shared" si="28"/>
        <v>44743</v>
      </c>
      <c r="C190" s="9"/>
      <c r="D190" s="20" t="str" cm="1">
        <f t="array" ref="D190">IF(ISBLANK(C190),"",TREND(C$9:C190,$A$9:$A190,$A190))</f>
        <v/>
      </c>
      <c r="E190" s="11">
        <f t="shared" si="20"/>
        <v>0</v>
      </c>
      <c r="F190" s="13"/>
      <c r="G190" s="11" t="e">
        <f t="shared" si="21"/>
        <v>#N/A</v>
      </c>
      <c r="H190" s="20" t="e" cm="1">
        <f t="array" ref="H190">IF(G190="N/A","",TREND(G$9:G190,$A$9:$A190,$A190))</f>
        <v>#N/A</v>
      </c>
      <c r="I190" s="11" t="e">
        <f t="shared" si="23"/>
        <v>#N/A</v>
      </c>
      <c r="J190" s="11" t="e">
        <f t="shared" si="22"/>
        <v>#N/A</v>
      </c>
      <c r="K190" s="20" t="e" cm="1">
        <f t="array" ref="K190">IF(J190="N/A","",TREND(J$9:J190,$A$9:$A190,$A190))</f>
        <v>#N/A</v>
      </c>
      <c r="L190" s="11" t="e">
        <f t="shared" si="26"/>
        <v>#N/A</v>
      </c>
      <c r="N190" s="6"/>
      <c r="P190" s="6"/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Weight Trend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Andriy V. Samokhvalov</dc:creator>
  <cp:lastModifiedBy>Andriy V. Samokhvalov</cp:lastModifiedBy>
  <dcterms:created xsi:type="dcterms:W3CDTF">2022-12-25T22:48:25Z</dcterms:created>
  <dcterms:modified xsi:type="dcterms:W3CDTF">2022-12-31T21:15:11Z</dcterms:modified>
</cp:coreProperties>
</file>